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Coordinacion\Desktop\CIRCULAR 011\"/>
    </mc:Choice>
  </mc:AlternateContent>
  <xr:revisionPtr revIDLastSave="0" documentId="13_ncr:1_{5EB9C931-5B3F-4A79-9A1F-B0CE2585EA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RESA SOCIAL DEL ESTADO HOSPI" sheetId="3" r:id="rId1"/>
  </sheets>
  <externalReferences>
    <externalReference r:id="rId2"/>
  </externalReferences>
  <definedNames>
    <definedName name="_xlnm._FilterDatabase" localSheetId="0" hidden="1">'EMPRESA SOCIAL DEL ESTADO HOSPI'!$A$8:$AJ$23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3" l="1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9" i="3"/>
  <c r="Z10" i="3" l="1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9" i="3"/>
  <c r="Q12" i="3"/>
  <c r="Q16" i="3"/>
  <c r="Q17" i="3"/>
  <c r="Q20" i="3"/>
  <c r="Q21" i="3"/>
  <c r="Q9" i="3"/>
  <c r="P10" i="3"/>
  <c r="Q10" i="3" s="1"/>
  <c r="P11" i="3"/>
  <c r="Q11" i="3" s="1"/>
  <c r="P12" i="3"/>
  <c r="P13" i="3"/>
  <c r="Q13" i="3" s="1"/>
  <c r="P14" i="3"/>
  <c r="Q14" i="3" s="1"/>
  <c r="P15" i="3"/>
  <c r="Q15" i="3" s="1"/>
  <c r="P16" i="3"/>
  <c r="P17" i="3"/>
  <c r="P18" i="3"/>
  <c r="Q18" i="3" s="1"/>
  <c r="P19" i="3"/>
  <c r="Q19" i="3" s="1"/>
  <c r="P20" i="3"/>
  <c r="P21" i="3"/>
  <c r="P22" i="3"/>
  <c r="Q22" i="3" s="1"/>
  <c r="P23" i="3"/>
  <c r="Q23" i="3" s="1"/>
  <c r="P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<sst xmlns="http://schemas.openxmlformats.org/spreadsheetml/2006/main" count="87" uniqueCount="45">
  <si>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</si>
  <si>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</si>
  <si>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</si>
  <si>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</si>
  <si>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</si>
  <si>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</si>
  <si>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</si>
  <si>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</si>
  <si>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</si>
  <si>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</si>
  <si>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</si>
  <si>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</si>
  <si>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</si>
  <si>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</si>
  <si>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</si>
  <si>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</si>
  <si>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</si>
  <si>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</si>
  <si>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</si>
  <si>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</si>
  <si>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</si>
  <si>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</si>
  <si>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</si>
  <si>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</si>
  <si>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</si>
  <si>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</si>
  <si>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</si>
  <si>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</si>
  <si>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</si>
  <si>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</si>
  <si>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</si>
  <si>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</si>
  <si>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</si>
  <si>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</si>
  <si>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</si>
  <si>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</si>
  <si>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</si>
  <si>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</si>
  <si>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</si>
  <si>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MALLAMAS</t>
  </si>
  <si>
    <t>IPS: EMPRESA SOCIAL DEL ESTADO HOSPITAL SAN ANTONIO</t>
  </si>
  <si>
    <t>FECHA DE CORTE DE CONCILIACION: 30 DE JUNIO 2021</t>
  </si>
  <si>
    <t>FECHA DE CONCILIACION: 11 DE AGOSTO 2021</t>
  </si>
  <si>
    <t>FE</t>
  </si>
  <si>
    <t>COINCIDENCIA EN SALDOS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</si>
</sst>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_ ;[Red]\-#,##0\ "/>
    <numFmt numFmtId="166" formatCode="[$-10C0A]dd/mmm/yyyy"/>
    <numFmt numFmtId="167" formatCode="[$-10C0A]#,##0.00;\(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left" vertical="top"/>
    </xf>
    <xf numFmtId="165" fontId="9" fillId="0" borderId="1" xfId="1" applyNumberFormat="1" applyFont="1" applyFill="1" applyBorder="1" applyAlignment="1">
      <alignment horizontal="left"/>
    </xf>
    <xf numFmtId="165" fontId="9" fillId="0" borderId="1" xfId="0" applyNumberFormat="1" applyFont="1" applyFill="1" applyBorder="1" applyAlignment="1">
      <alignment horizontal="left"/>
    </xf>
    <xf numFmtId="165" fontId="10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10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horizontal="center" vertical="top" wrapText="1" readingOrder="1"/>
    </xf>
    <xf numFmtId="166" fontId="11" fillId="0" borderId="1" xfId="0" applyNumberFormat="1" applyFont="1" applyBorder="1" applyAlignment="1">
      <alignment horizontal="center" vertical="top" wrapText="1" readingOrder="1"/>
    </xf>
    <xf numFmtId="167" fontId="11" fillId="0" borderId="1" xfId="0" applyNumberFormat="1" applyFont="1" applyBorder="1" applyAlignment="1">
      <alignment horizontal="center" vertical="top" wrapText="1" readingOrder="1"/>
    </xf>
    <xf numFmtId="0" fontId="11" fillId="0" borderId="1" xfId="0" applyNumberFormat="1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/Desktop/MARIA%20ALEJANDRA/AMBULANCIAS%20AEREAS%202021/CRUCE%20NUEVO/AMBULANCIAS%20AE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ADICADOS"/>
      <sheetName val="Hoja3"/>
      <sheetName val="Hoja4"/>
      <sheetName val="Hoja5"/>
      <sheetName val="Tesoreria_2020"/>
    </sheetNames>
    <sheetDataSet>
      <sheetData sheetId="0"/>
      <sheetData sheetId="1"/>
      <sheetData sheetId="2"/>
      <sheetData sheetId="3"/>
      <sheetData sheetId="4"/>
      <sheetData sheetId="5">
        <row r="3">
          <cell r="K3">
            <v>114309</v>
          </cell>
          <cell r="L3">
            <v>42855</v>
          </cell>
          <cell r="M3">
            <v>42872</v>
          </cell>
          <cell r="N3">
            <v>495000</v>
          </cell>
          <cell r="O3">
            <v>0</v>
          </cell>
          <cell r="P3">
            <v>0</v>
          </cell>
          <cell r="Q3">
            <v>0</v>
          </cell>
          <cell r="R3">
            <v>495000</v>
          </cell>
          <cell r="S3">
            <v>0</v>
          </cell>
          <cell r="T3">
            <v>9999</v>
          </cell>
          <cell r="U3">
            <v>489951</v>
          </cell>
          <cell r="V3">
            <v>499950</v>
          </cell>
          <cell r="W3">
            <v>0</v>
          </cell>
          <cell r="X3">
            <v>-4950</v>
          </cell>
        </row>
        <row r="4">
          <cell r="K4">
            <v>114370</v>
          </cell>
          <cell r="L4">
            <v>42886</v>
          </cell>
          <cell r="M4">
            <v>42898</v>
          </cell>
          <cell r="N4">
            <v>560000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11314.29</v>
          </cell>
          <cell r="U4">
            <v>554400</v>
          </cell>
          <cell r="V4">
            <v>565714.29</v>
          </cell>
          <cell r="W4">
            <v>0</v>
          </cell>
          <cell r="X4">
            <v>-5714.29</v>
          </cell>
        </row>
        <row r="5">
          <cell r="K5">
            <v>114371</v>
          </cell>
          <cell r="L5">
            <v>42886</v>
          </cell>
          <cell r="M5">
            <v>42898</v>
          </cell>
          <cell r="N5">
            <v>2100000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42428.57</v>
          </cell>
          <cell r="U5">
            <v>2079000</v>
          </cell>
          <cell r="V5">
            <v>2121428.5699999998</v>
          </cell>
          <cell r="W5">
            <v>0</v>
          </cell>
          <cell r="X5">
            <v>-21428.57</v>
          </cell>
        </row>
        <row r="6">
          <cell r="K6">
            <v>18184</v>
          </cell>
          <cell r="L6">
            <v>44033</v>
          </cell>
          <cell r="M6">
            <v>44083</v>
          </cell>
          <cell r="N6">
            <v>3000000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60000</v>
          </cell>
          <cell r="U6">
            <v>2940000</v>
          </cell>
          <cell r="V6">
            <v>3000000</v>
          </cell>
          <cell r="W6">
            <v>0</v>
          </cell>
          <cell r="X6">
            <v>0</v>
          </cell>
        </row>
        <row r="7">
          <cell r="K7" t="str">
            <v>AAC116666</v>
          </cell>
          <cell r="L7">
            <v>43628</v>
          </cell>
          <cell r="M7">
            <v>43627</v>
          </cell>
          <cell r="N7">
            <v>5000000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100000</v>
          </cell>
          <cell r="U7">
            <v>4900000</v>
          </cell>
          <cell r="V7">
            <v>5000000</v>
          </cell>
          <cell r="W7">
            <v>0</v>
          </cell>
          <cell r="X7">
            <v>0</v>
          </cell>
        </row>
        <row r="8">
          <cell r="K8">
            <v>1148</v>
          </cell>
          <cell r="L8">
            <v>44329</v>
          </cell>
          <cell r="M8">
            <v>44357</v>
          </cell>
          <cell r="N8">
            <v>5200000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104000</v>
          </cell>
          <cell r="U8">
            <v>5096000</v>
          </cell>
          <cell r="V8">
            <v>5200000</v>
          </cell>
          <cell r="W8">
            <v>0</v>
          </cell>
          <cell r="X8">
            <v>0</v>
          </cell>
        </row>
        <row r="9">
          <cell r="K9">
            <v>117010</v>
          </cell>
          <cell r="L9">
            <v>43689</v>
          </cell>
          <cell r="M9">
            <v>43720</v>
          </cell>
          <cell r="N9">
            <v>6000000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120000</v>
          </cell>
          <cell r="U9">
            <v>5880000</v>
          </cell>
          <cell r="V9">
            <v>6000000</v>
          </cell>
          <cell r="W9">
            <v>0</v>
          </cell>
          <cell r="X9">
            <v>0</v>
          </cell>
        </row>
        <row r="10">
          <cell r="K10">
            <v>18211</v>
          </cell>
          <cell r="L10">
            <v>44041</v>
          </cell>
          <cell r="M10">
            <v>44055</v>
          </cell>
          <cell r="N10">
            <v>6210000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124200</v>
          </cell>
          <cell r="U10">
            <v>6085800</v>
          </cell>
          <cell r="V10">
            <v>6210000</v>
          </cell>
          <cell r="W10">
            <v>0</v>
          </cell>
          <cell r="X10">
            <v>0</v>
          </cell>
        </row>
        <row r="11">
          <cell r="K11">
            <v>214</v>
          </cell>
          <cell r="L11">
            <v>44104</v>
          </cell>
          <cell r="M11">
            <v>44113</v>
          </cell>
          <cell r="N11">
            <v>6210000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124200</v>
          </cell>
          <cell r="U11">
            <v>6085800</v>
          </cell>
          <cell r="V11">
            <v>6210000</v>
          </cell>
          <cell r="W11">
            <v>0</v>
          </cell>
          <cell r="X11">
            <v>0</v>
          </cell>
        </row>
        <row r="12">
          <cell r="K12">
            <v>396</v>
          </cell>
          <cell r="L12">
            <v>44159</v>
          </cell>
          <cell r="M12">
            <v>44208</v>
          </cell>
          <cell r="N12">
            <v>6210000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6210000</v>
          </cell>
        </row>
        <row r="13">
          <cell r="K13">
            <v>848</v>
          </cell>
          <cell r="L13">
            <v>44265</v>
          </cell>
          <cell r="M13">
            <v>44267</v>
          </cell>
          <cell r="N13">
            <v>6427350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257094</v>
          </cell>
          <cell r="U13">
            <v>6298803</v>
          </cell>
          <cell r="V13">
            <v>6427350</v>
          </cell>
          <cell r="W13">
            <v>0</v>
          </cell>
          <cell r="X13">
            <v>0</v>
          </cell>
        </row>
        <row r="14">
          <cell r="K14" t="str">
            <v>E962</v>
          </cell>
          <cell r="L14">
            <v>44276</v>
          </cell>
          <cell r="M14">
            <v>44327</v>
          </cell>
          <cell r="N14">
            <v>6427350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128547</v>
          </cell>
          <cell r="U14">
            <v>6298803</v>
          </cell>
          <cell r="V14">
            <v>6427350</v>
          </cell>
          <cell r="W14">
            <v>0</v>
          </cell>
          <cell r="X14">
            <v>0</v>
          </cell>
        </row>
        <row r="15">
          <cell r="K15">
            <v>13980</v>
          </cell>
          <cell r="L15">
            <v>42732</v>
          </cell>
          <cell r="M15">
            <v>42753</v>
          </cell>
          <cell r="N15">
            <v>6750000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67500</v>
          </cell>
          <cell r="U15">
            <v>6750000</v>
          </cell>
          <cell r="V15">
            <v>6817500</v>
          </cell>
          <cell r="W15">
            <v>0</v>
          </cell>
          <cell r="X15">
            <v>-67500</v>
          </cell>
        </row>
        <row r="16">
          <cell r="K16">
            <v>13959</v>
          </cell>
          <cell r="L16">
            <v>42723</v>
          </cell>
          <cell r="M16">
            <v>42753</v>
          </cell>
          <cell r="N16">
            <v>6750000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136350</v>
          </cell>
          <cell r="U16">
            <v>6681150</v>
          </cell>
          <cell r="V16">
            <v>6817500</v>
          </cell>
          <cell r="W16">
            <v>0</v>
          </cell>
          <cell r="X16">
            <v>-67500</v>
          </cell>
        </row>
        <row r="17">
          <cell r="K17">
            <v>14070</v>
          </cell>
          <cell r="L17">
            <v>42760</v>
          </cell>
          <cell r="M17">
            <v>42779</v>
          </cell>
          <cell r="N17">
            <v>6750000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136674</v>
          </cell>
          <cell r="U17">
            <v>6697026</v>
          </cell>
          <cell r="V17">
            <v>6833700</v>
          </cell>
          <cell r="W17">
            <v>0</v>
          </cell>
          <cell r="X17">
            <v>-83700</v>
          </cell>
        </row>
        <row r="18">
          <cell r="K18">
            <v>114111</v>
          </cell>
          <cell r="L18">
            <v>42778</v>
          </cell>
          <cell r="M18">
            <v>42802</v>
          </cell>
          <cell r="N18">
            <v>6750000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135000</v>
          </cell>
          <cell r="U18">
            <v>6615000</v>
          </cell>
          <cell r="V18">
            <v>6750000</v>
          </cell>
          <cell r="W18">
            <v>0</v>
          </cell>
          <cell r="X18">
            <v>0</v>
          </cell>
        </row>
        <row r="19">
          <cell r="K19">
            <v>114193</v>
          </cell>
          <cell r="L19">
            <v>42825</v>
          </cell>
          <cell r="M19">
            <v>42836</v>
          </cell>
          <cell r="N19">
            <v>6750000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67500</v>
          </cell>
          <cell r="U19">
            <v>6750000</v>
          </cell>
          <cell r="V19">
            <v>6817500</v>
          </cell>
          <cell r="W19">
            <v>0</v>
          </cell>
          <cell r="X19">
            <v>-67500</v>
          </cell>
        </row>
        <row r="20">
          <cell r="K20">
            <v>114194</v>
          </cell>
          <cell r="L20">
            <v>42825</v>
          </cell>
          <cell r="M20">
            <v>42836</v>
          </cell>
          <cell r="N20">
            <v>6750000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135000</v>
          </cell>
          <cell r="U20">
            <v>6615000</v>
          </cell>
          <cell r="V20">
            <v>6750000</v>
          </cell>
          <cell r="W20">
            <v>0</v>
          </cell>
          <cell r="X20">
            <v>0</v>
          </cell>
        </row>
        <row r="21">
          <cell r="K21">
            <v>114219</v>
          </cell>
          <cell r="L21">
            <v>42825</v>
          </cell>
          <cell r="M21">
            <v>42836</v>
          </cell>
          <cell r="N21">
            <v>6750000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135000</v>
          </cell>
          <cell r="U21">
            <v>6615000</v>
          </cell>
          <cell r="V21">
            <v>6750000</v>
          </cell>
          <cell r="W21">
            <v>0</v>
          </cell>
          <cell r="X21">
            <v>0</v>
          </cell>
        </row>
        <row r="22">
          <cell r="K22">
            <v>114236</v>
          </cell>
          <cell r="L22">
            <v>42825</v>
          </cell>
          <cell r="M22">
            <v>42836</v>
          </cell>
          <cell r="N22">
            <v>6750000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135000</v>
          </cell>
          <cell r="U22">
            <v>6615000</v>
          </cell>
          <cell r="V22">
            <v>6750000</v>
          </cell>
          <cell r="W22">
            <v>0</v>
          </cell>
          <cell r="X22">
            <v>0</v>
          </cell>
        </row>
        <row r="23">
          <cell r="K23">
            <v>114288</v>
          </cell>
          <cell r="L23">
            <v>42855</v>
          </cell>
          <cell r="M23">
            <v>42865</v>
          </cell>
          <cell r="N23">
            <v>6750000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135000</v>
          </cell>
          <cell r="U23">
            <v>6615000</v>
          </cell>
          <cell r="V23">
            <v>6750000</v>
          </cell>
          <cell r="W23">
            <v>0</v>
          </cell>
          <cell r="X23">
            <v>0</v>
          </cell>
        </row>
        <row r="24">
          <cell r="K24">
            <v>114347</v>
          </cell>
          <cell r="L24">
            <v>42855</v>
          </cell>
          <cell r="M24">
            <v>42865</v>
          </cell>
          <cell r="N24">
            <v>6750000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135000</v>
          </cell>
          <cell r="U24">
            <v>6615000</v>
          </cell>
          <cell r="V24">
            <v>6750000</v>
          </cell>
          <cell r="W24">
            <v>0</v>
          </cell>
          <cell r="X24">
            <v>0</v>
          </cell>
        </row>
        <row r="25">
          <cell r="K25">
            <v>114569</v>
          </cell>
          <cell r="L25">
            <v>42947</v>
          </cell>
          <cell r="M25">
            <v>42956</v>
          </cell>
          <cell r="N25">
            <v>6750000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68850</v>
          </cell>
          <cell r="U25">
            <v>6681150</v>
          </cell>
          <cell r="V25">
            <v>6750000</v>
          </cell>
          <cell r="W25">
            <v>0</v>
          </cell>
          <cell r="X25">
            <v>0</v>
          </cell>
        </row>
        <row r="26">
          <cell r="K26">
            <v>114575</v>
          </cell>
          <cell r="L26">
            <v>42947</v>
          </cell>
          <cell r="M26">
            <v>42956</v>
          </cell>
          <cell r="N26">
            <v>6750000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68850</v>
          </cell>
          <cell r="U26">
            <v>6681150</v>
          </cell>
          <cell r="V26">
            <v>6750000</v>
          </cell>
          <cell r="W26">
            <v>0</v>
          </cell>
          <cell r="X26">
            <v>0</v>
          </cell>
        </row>
        <row r="27">
          <cell r="K27">
            <v>114497</v>
          </cell>
          <cell r="L27">
            <v>42916</v>
          </cell>
          <cell r="M27">
            <v>42927</v>
          </cell>
          <cell r="N27">
            <v>6750000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136377.54999999999</v>
          </cell>
          <cell r="U27">
            <v>6682500</v>
          </cell>
          <cell r="V27">
            <v>6818877.5499999998</v>
          </cell>
          <cell r="W27">
            <v>0</v>
          </cell>
          <cell r="X27">
            <v>-68877.55</v>
          </cell>
        </row>
        <row r="28">
          <cell r="K28">
            <v>114501</v>
          </cell>
          <cell r="L28">
            <v>42916</v>
          </cell>
          <cell r="M28">
            <v>42927</v>
          </cell>
          <cell r="N28">
            <v>6750000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136377.54999999999</v>
          </cell>
          <cell r="U28">
            <v>6682500</v>
          </cell>
          <cell r="V28">
            <v>6818877.5499999998</v>
          </cell>
          <cell r="W28">
            <v>0</v>
          </cell>
          <cell r="X28">
            <v>-68877.55</v>
          </cell>
        </row>
        <row r="29">
          <cell r="K29">
            <v>114508</v>
          </cell>
          <cell r="L29">
            <v>42916</v>
          </cell>
          <cell r="M29">
            <v>42927</v>
          </cell>
          <cell r="N29">
            <v>6750000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136377.54999999999</v>
          </cell>
          <cell r="U29">
            <v>6682500</v>
          </cell>
          <cell r="V29">
            <v>6818877.5499999998</v>
          </cell>
          <cell r="W29">
            <v>0</v>
          </cell>
          <cell r="X29">
            <v>-68877.55</v>
          </cell>
        </row>
        <row r="30">
          <cell r="K30">
            <v>114433</v>
          </cell>
          <cell r="L30">
            <v>42916</v>
          </cell>
          <cell r="M30">
            <v>42927</v>
          </cell>
          <cell r="N30">
            <v>6750000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136377.54999999999</v>
          </cell>
          <cell r="U30">
            <v>6682500</v>
          </cell>
          <cell r="V30">
            <v>6818877.5499999998</v>
          </cell>
          <cell r="W30">
            <v>0</v>
          </cell>
          <cell r="X30">
            <v>-68877.55</v>
          </cell>
        </row>
        <row r="31">
          <cell r="K31">
            <v>114452</v>
          </cell>
          <cell r="L31">
            <v>42916</v>
          </cell>
          <cell r="M31">
            <v>42927</v>
          </cell>
          <cell r="N31">
            <v>6750000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136377.54999999999</v>
          </cell>
          <cell r="U31">
            <v>6682500</v>
          </cell>
          <cell r="V31">
            <v>6818877.5499999998</v>
          </cell>
          <cell r="W31">
            <v>0</v>
          </cell>
          <cell r="X31">
            <v>-68877.55</v>
          </cell>
        </row>
        <row r="32">
          <cell r="K32">
            <v>114666</v>
          </cell>
          <cell r="L32">
            <v>42978</v>
          </cell>
          <cell r="M32">
            <v>42985</v>
          </cell>
          <cell r="N32">
            <v>6750000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67500</v>
          </cell>
          <cell r="U32">
            <v>6682500</v>
          </cell>
          <cell r="V32">
            <v>6750000</v>
          </cell>
          <cell r="W32">
            <v>0</v>
          </cell>
          <cell r="X32">
            <v>0</v>
          </cell>
        </row>
        <row r="33">
          <cell r="K33">
            <v>114681</v>
          </cell>
          <cell r="L33">
            <v>42978</v>
          </cell>
          <cell r="M33">
            <v>42985</v>
          </cell>
          <cell r="N33">
            <v>6750000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67500</v>
          </cell>
          <cell r="U33">
            <v>6682500</v>
          </cell>
          <cell r="V33">
            <v>6750000</v>
          </cell>
          <cell r="W33">
            <v>0</v>
          </cell>
          <cell r="X33">
            <v>0</v>
          </cell>
        </row>
        <row r="34">
          <cell r="K34">
            <v>114700</v>
          </cell>
          <cell r="L34">
            <v>42978</v>
          </cell>
          <cell r="M34">
            <v>42985</v>
          </cell>
          <cell r="N34">
            <v>6750000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67500</v>
          </cell>
          <cell r="U34">
            <v>6682500</v>
          </cell>
          <cell r="V34">
            <v>6750000</v>
          </cell>
          <cell r="W34">
            <v>0</v>
          </cell>
          <cell r="X34">
            <v>0</v>
          </cell>
        </row>
        <row r="35">
          <cell r="K35">
            <v>114701</v>
          </cell>
          <cell r="L35">
            <v>42978</v>
          </cell>
          <cell r="M35">
            <v>42985</v>
          </cell>
          <cell r="N35">
            <v>6750000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67500</v>
          </cell>
          <cell r="U35">
            <v>6682500</v>
          </cell>
          <cell r="V35">
            <v>6750000</v>
          </cell>
          <cell r="W35">
            <v>0</v>
          </cell>
          <cell r="X35">
            <v>0</v>
          </cell>
        </row>
        <row r="36">
          <cell r="K36">
            <v>114710</v>
          </cell>
          <cell r="L36">
            <v>42978</v>
          </cell>
          <cell r="M36">
            <v>42985</v>
          </cell>
          <cell r="N36">
            <v>6750000</v>
          </cell>
          <cell r="O36">
            <v>0</v>
          </cell>
          <cell r="P36">
            <v>0</v>
          </cell>
          <cell r="Q36">
            <v>0</v>
          </cell>
          <cell r="R36">
            <v>6750000</v>
          </cell>
          <cell r="S36">
            <v>1350000</v>
          </cell>
          <cell r="T36">
            <v>67500</v>
          </cell>
          <cell r="U36">
            <v>5332500</v>
          </cell>
          <cell r="V36">
            <v>5400000</v>
          </cell>
          <cell r="W36">
            <v>0</v>
          </cell>
          <cell r="X36">
            <v>0</v>
          </cell>
        </row>
        <row r="37">
          <cell r="K37">
            <v>114712</v>
          </cell>
          <cell r="L37">
            <v>42978</v>
          </cell>
          <cell r="M37">
            <v>42985</v>
          </cell>
          <cell r="N37">
            <v>6750000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67500</v>
          </cell>
          <cell r="U37">
            <v>6682500</v>
          </cell>
          <cell r="V37">
            <v>6750000</v>
          </cell>
          <cell r="W37">
            <v>0</v>
          </cell>
          <cell r="X37">
            <v>0</v>
          </cell>
        </row>
        <row r="38">
          <cell r="K38">
            <v>114754</v>
          </cell>
          <cell r="L38">
            <v>43008</v>
          </cell>
          <cell r="M38">
            <v>43018</v>
          </cell>
          <cell r="N38">
            <v>6750000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67500</v>
          </cell>
          <cell r="U38">
            <v>6750000</v>
          </cell>
          <cell r="V38">
            <v>6817500</v>
          </cell>
          <cell r="W38">
            <v>0</v>
          </cell>
          <cell r="X38">
            <v>-67500</v>
          </cell>
        </row>
        <row r="39">
          <cell r="K39">
            <v>114755</v>
          </cell>
          <cell r="L39">
            <v>43008</v>
          </cell>
          <cell r="M39">
            <v>43018</v>
          </cell>
          <cell r="N39">
            <v>6750000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67500</v>
          </cell>
          <cell r="U39">
            <v>6750000</v>
          </cell>
          <cell r="V39">
            <v>6817500</v>
          </cell>
          <cell r="W39">
            <v>0</v>
          </cell>
          <cell r="X39">
            <v>-67500</v>
          </cell>
        </row>
        <row r="40">
          <cell r="K40">
            <v>114839</v>
          </cell>
          <cell r="L40">
            <v>43039</v>
          </cell>
          <cell r="M40">
            <v>43042</v>
          </cell>
          <cell r="N40">
            <v>6750000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135000</v>
          </cell>
          <cell r="U40">
            <v>6615000</v>
          </cell>
          <cell r="V40">
            <v>6750000</v>
          </cell>
          <cell r="W40">
            <v>0</v>
          </cell>
          <cell r="X40">
            <v>0</v>
          </cell>
        </row>
        <row r="41">
          <cell r="K41">
            <v>114957</v>
          </cell>
          <cell r="L41">
            <v>43069</v>
          </cell>
          <cell r="M41">
            <v>43075</v>
          </cell>
          <cell r="N41">
            <v>6750000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135000</v>
          </cell>
          <cell r="U41">
            <v>6615000</v>
          </cell>
          <cell r="V41">
            <v>6750000</v>
          </cell>
          <cell r="W41">
            <v>0</v>
          </cell>
          <cell r="X41">
            <v>0</v>
          </cell>
        </row>
        <row r="42">
          <cell r="K42">
            <v>114959</v>
          </cell>
          <cell r="L42">
            <v>43069</v>
          </cell>
          <cell r="M42">
            <v>43075</v>
          </cell>
          <cell r="N42">
            <v>6750000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135000</v>
          </cell>
          <cell r="U42">
            <v>6615000</v>
          </cell>
          <cell r="V42">
            <v>6750000</v>
          </cell>
          <cell r="W42">
            <v>0</v>
          </cell>
          <cell r="X42">
            <v>0</v>
          </cell>
        </row>
        <row r="43">
          <cell r="K43">
            <v>114962</v>
          </cell>
          <cell r="L43">
            <v>43069</v>
          </cell>
          <cell r="M43">
            <v>43075</v>
          </cell>
          <cell r="N43">
            <v>6750000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135000</v>
          </cell>
          <cell r="U43">
            <v>6615000</v>
          </cell>
          <cell r="V43">
            <v>6750000</v>
          </cell>
          <cell r="W43">
            <v>0</v>
          </cell>
          <cell r="X43">
            <v>0</v>
          </cell>
        </row>
        <row r="44">
          <cell r="K44">
            <v>114963</v>
          </cell>
          <cell r="L44">
            <v>43069</v>
          </cell>
          <cell r="M44">
            <v>43075</v>
          </cell>
          <cell r="N44">
            <v>6750000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135000</v>
          </cell>
          <cell r="U44">
            <v>6615000</v>
          </cell>
          <cell r="V44">
            <v>6750000</v>
          </cell>
          <cell r="W44">
            <v>0</v>
          </cell>
          <cell r="X44">
            <v>0</v>
          </cell>
        </row>
        <row r="45">
          <cell r="K45">
            <v>114964</v>
          </cell>
          <cell r="L45">
            <v>43069</v>
          </cell>
          <cell r="M45">
            <v>43075</v>
          </cell>
          <cell r="N45">
            <v>6750000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135000</v>
          </cell>
          <cell r="U45">
            <v>6615000</v>
          </cell>
          <cell r="V45">
            <v>6750000</v>
          </cell>
          <cell r="W45">
            <v>0</v>
          </cell>
          <cell r="X45">
            <v>0</v>
          </cell>
        </row>
        <row r="46">
          <cell r="K46">
            <v>114969</v>
          </cell>
          <cell r="L46">
            <v>43069</v>
          </cell>
          <cell r="M46">
            <v>43075</v>
          </cell>
          <cell r="N46">
            <v>6750000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135000</v>
          </cell>
          <cell r="U46">
            <v>6615000</v>
          </cell>
          <cell r="V46">
            <v>6750000</v>
          </cell>
          <cell r="W46">
            <v>0</v>
          </cell>
          <cell r="X46">
            <v>0</v>
          </cell>
        </row>
        <row r="47">
          <cell r="K47">
            <v>114971</v>
          </cell>
          <cell r="L47">
            <v>43069</v>
          </cell>
          <cell r="M47">
            <v>43075</v>
          </cell>
          <cell r="N47">
            <v>6750000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135000</v>
          </cell>
          <cell r="U47">
            <v>6615000</v>
          </cell>
          <cell r="V47">
            <v>6750000</v>
          </cell>
          <cell r="W47">
            <v>0</v>
          </cell>
          <cell r="X47">
            <v>0</v>
          </cell>
        </row>
        <row r="48">
          <cell r="K48">
            <v>114978</v>
          </cell>
          <cell r="L48">
            <v>43069</v>
          </cell>
          <cell r="M48">
            <v>43075</v>
          </cell>
          <cell r="N48">
            <v>6750000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135000</v>
          </cell>
          <cell r="U48">
            <v>6615000</v>
          </cell>
          <cell r="V48">
            <v>6750000</v>
          </cell>
          <cell r="W48">
            <v>0</v>
          </cell>
          <cell r="X48">
            <v>0</v>
          </cell>
        </row>
        <row r="49">
          <cell r="K49">
            <v>115000</v>
          </cell>
          <cell r="L49">
            <v>43069</v>
          </cell>
          <cell r="M49">
            <v>43075</v>
          </cell>
          <cell r="N49">
            <v>6750000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135000</v>
          </cell>
          <cell r="U49">
            <v>6615000</v>
          </cell>
          <cell r="V49">
            <v>6750000</v>
          </cell>
          <cell r="W49">
            <v>0</v>
          </cell>
          <cell r="X49">
            <v>0</v>
          </cell>
        </row>
        <row r="50">
          <cell r="K50">
            <v>115029</v>
          </cell>
          <cell r="L50">
            <v>43100</v>
          </cell>
          <cell r="M50">
            <v>43122</v>
          </cell>
          <cell r="N50">
            <v>6750000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135000</v>
          </cell>
          <cell r="U50">
            <v>6615000</v>
          </cell>
          <cell r="V50">
            <v>6750000</v>
          </cell>
          <cell r="W50">
            <v>0</v>
          </cell>
          <cell r="X50">
            <v>0</v>
          </cell>
        </row>
        <row r="51">
          <cell r="K51">
            <v>115052</v>
          </cell>
          <cell r="L51">
            <v>43100</v>
          </cell>
          <cell r="M51">
            <v>43122</v>
          </cell>
          <cell r="N51">
            <v>6750000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135000</v>
          </cell>
          <cell r="U51">
            <v>6615000</v>
          </cell>
          <cell r="V51">
            <v>6750000</v>
          </cell>
          <cell r="W51">
            <v>0</v>
          </cell>
          <cell r="X51">
            <v>0</v>
          </cell>
        </row>
        <row r="52">
          <cell r="K52">
            <v>115089</v>
          </cell>
          <cell r="L52">
            <v>43100</v>
          </cell>
          <cell r="M52">
            <v>43122</v>
          </cell>
          <cell r="N52">
            <v>6750000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135000</v>
          </cell>
          <cell r="U52">
            <v>6615000</v>
          </cell>
          <cell r="V52">
            <v>6750000</v>
          </cell>
          <cell r="W52">
            <v>0</v>
          </cell>
          <cell r="X52">
            <v>0</v>
          </cell>
        </row>
        <row r="53">
          <cell r="K53">
            <v>14052</v>
          </cell>
          <cell r="L53">
            <v>42746</v>
          </cell>
          <cell r="M53">
            <v>42779</v>
          </cell>
          <cell r="N53">
            <v>7500000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151860</v>
          </cell>
          <cell r="U53">
            <v>7441140</v>
          </cell>
          <cell r="V53">
            <v>7593000</v>
          </cell>
          <cell r="W53">
            <v>0</v>
          </cell>
          <cell r="X53">
            <v>-93000</v>
          </cell>
        </row>
        <row r="54">
          <cell r="K54">
            <v>14009</v>
          </cell>
          <cell r="L54">
            <v>42738</v>
          </cell>
          <cell r="M54">
            <v>42779</v>
          </cell>
          <cell r="N54">
            <v>7500000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151860</v>
          </cell>
          <cell r="U54">
            <v>7441140</v>
          </cell>
          <cell r="V54">
            <v>7593000</v>
          </cell>
          <cell r="W54">
            <v>0</v>
          </cell>
          <cell r="X54">
            <v>-93000</v>
          </cell>
        </row>
        <row r="55">
          <cell r="K55">
            <v>114155</v>
          </cell>
          <cell r="L55">
            <v>42794</v>
          </cell>
          <cell r="M55">
            <v>42802</v>
          </cell>
          <cell r="N55">
            <v>7500000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150000</v>
          </cell>
          <cell r="U55">
            <v>7350000</v>
          </cell>
          <cell r="V55">
            <v>7500000</v>
          </cell>
          <cell r="W55">
            <v>0</v>
          </cell>
          <cell r="X55">
            <v>0</v>
          </cell>
        </row>
        <row r="56">
          <cell r="K56">
            <v>114220</v>
          </cell>
          <cell r="L56">
            <v>42825</v>
          </cell>
          <cell r="M56">
            <v>42836</v>
          </cell>
          <cell r="N56">
            <v>7500000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75000</v>
          </cell>
          <cell r="U56">
            <v>7500000</v>
          </cell>
          <cell r="V56">
            <v>7575000</v>
          </cell>
          <cell r="W56">
            <v>0</v>
          </cell>
          <cell r="X56">
            <v>-75000</v>
          </cell>
        </row>
        <row r="57">
          <cell r="K57">
            <v>114250</v>
          </cell>
          <cell r="L57">
            <v>42825</v>
          </cell>
          <cell r="M57">
            <v>42836</v>
          </cell>
          <cell r="N57">
            <v>7500000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75000</v>
          </cell>
          <cell r="U57">
            <v>7500000</v>
          </cell>
          <cell r="V57">
            <v>7575000</v>
          </cell>
          <cell r="W57">
            <v>0</v>
          </cell>
          <cell r="X57">
            <v>-75000</v>
          </cell>
        </row>
        <row r="58">
          <cell r="K58">
            <v>114304</v>
          </cell>
          <cell r="L58">
            <v>42855</v>
          </cell>
          <cell r="M58">
            <v>42865</v>
          </cell>
          <cell r="N58">
            <v>7500000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150000</v>
          </cell>
          <cell r="U58">
            <v>7350000</v>
          </cell>
          <cell r="V58">
            <v>7500000</v>
          </cell>
          <cell r="W58">
            <v>0</v>
          </cell>
          <cell r="X58">
            <v>0</v>
          </cell>
        </row>
        <row r="59">
          <cell r="K59">
            <v>114568</v>
          </cell>
          <cell r="L59">
            <v>42947</v>
          </cell>
          <cell r="M59">
            <v>42956</v>
          </cell>
          <cell r="N59">
            <v>7500000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76500</v>
          </cell>
          <cell r="U59">
            <v>7423500</v>
          </cell>
          <cell r="V59">
            <v>7500000</v>
          </cell>
          <cell r="W59">
            <v>0</v>
          </cell>
          <cell r="X59">
            <v>0</v>
          </cell>
        </row>
        <row r="60">
          <cell r="K60">
            <v>114674</v>
          </cell>
          <cell r="L60">
            <v>42978</v>
          </cell>
          <cell r="M60">
            <v>42985</v>
          </cell>
          <cell r="N60">
            <v>7500000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75000</v>
          </cell>
          <cell r="U60">
            <v>7425000</v>
          </cell>
          <cell r="V60">
            <v>7500000</v>
          </cell>
          <cell r="W60">
            <v>0</v>
          </cell>
          <cell r="X60">
            <v>0</v>
          </cell>
        </row>
        <row r="61">
          <cell r="K61">
            <v>114764</v>
          </cell>
          <cell r="L61">
            <v>43008</v>
          </cell>
          <cell r="M61">
            <v>43018</v>
          </cell>
          <cell r="N61">
            <v>7500000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75000</v>
          </cell>
          <cell r="U61">
            <v>7500000</v>
          </cell>
          <cell r="V61">
            <v>7575000</v>
          </cell>
          <cell r="W61">
            <v>0</v>
          </cell>
          <cell r="X61">
            <v>-75000</v>
          </cell>
        </row>
        <row r="62">
          <cell r="K62">
            <v>114845</v>
          </cell>
          <cell r="L62">
            <v>43039</v>
          </cell>
          <cell r="M62">
            <v>43042</v>
          </cell>
          <cell r="N62">
            <v>7500000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150000</v>
          </cell>
          <cell r="U62">
            <v>7350000</v>
          </cell>
          <cell r="V62">
            <v>7500000</v>
          </cell>
          <cell r="W62">
            <v>0</v>
          </cell>
          <cell r="X62">
            <v>0</v>
          </cell>
        </row>
        <row r="63">
          <cell r="K63">
            <v>114958</v>
          </cell>
          <cell r="L63">
            <v>43069</v>
          </cell>
          <cell r="M63">
            <v>43075</v>
          </cell>
          <cell r="N63">
            <v>7500000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150000</v>
          </cell>
          <cell r="U63">
            <v>7350000</v>
          </cell>
          <cell r="V63">
            <v>7500000</v>
          </cell>
          <cell r="W63">
            <v>0</v>
          </cell>
          <cell r="X63">
            <v>0</v>
          </cell>
        </row>
        <row r="64">
          <cell r="K64">
            <v>114985</v>
          </cell>
          <cell r="L64">
            <v>43069</v>
          </cell>
          <cell r="M64">
            <v>43075</v>
          </cell>
          <cell r="N64">
            <v>7500000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150000</v>
          </cell>
          <cell r="U64">
            <v>7350000</v>
          </cell>
          <cell r="V64">
            <v>7500000</v>
          </cell>
          <cell r="W64">
            <v>0</v>
          </cell>
          <cell r="X64">
            <v>0</v>
          </cell>
        </row>
        <row r="65">
          <cell r="K65">
            <v>115080</v>
          </cell>
          <cell r="L65">
            <v>43100</v>
          </cell>
          <cell r="M65">
            <v>43122</v>
          </cell>
          <cell r="N65">
            <v>7500000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150000</v>
          </cell>
          <cell r="U65">
            <v>7350000</v>
          </cell>
          <cell r="V65">
            <v>7500000</v>
          </cell>
          <cell r="W65">
            <v>0</v>
          </cell>
          <cell r="X65">
            <v>0</v>
          </cell>
        </row>
        <row r="66">
          <cell r="K66">
            <v>115159</v>
          </cell>
          <cell r="L66">
            <v>43102</v>
          </cell>
          <cell r="M66">
            <v>43139</v>
          </cell>
          <cell r="N66">
            <v>7500000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150000</v>
          </cell>
          <cell r="U66">
            <v>7350000</v>
          </cell>
          <cell r="V66">
            <v>7500000</v>
          </cell>
          <cell r="W66">
            <v>0</v>
          </cell>
          <cell r="X66">
            <v>0</v>
          </cell>
        </row>
        <row r="67">
          <cell r="K67">
            <v>373</v>
          </cell>
          <cell r="L67">
            <v>44154</v>
          </cell>
          <cell r="M67">
            <v>44176</v>
          </cell>
          <cell r="N67">
            <v>7762500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155250</v>
          </cell>
          <cell r="U67">
            <v>7607250</v>
          </cell>
          <cell r="V67">
            <v>7762500</v>
          </cell>
          <cell r="W67">
            <v>0</v>
          </cell>
          <cell r="X67">
            <v>0</v>
          </cell>
        </row>
        <row r="68">
          <cell r="K68" t="str">
            <v>AAC117122</v>
          </cell>
          <cell r="L68">
            <v>43739</v>
          </cell>
          <cell r="M68">
            <v>43781</v>
          </cell>
          <cell r="N68">
            <v>7800000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156000</v>
          </cell>
          <cell r="U68">
            <v>7644000</v>
          </cell>
          <cell r="V68">
            <v>7800000</v>
          </cell>
          <cell r="W68">
            <v>0</v>
          </cell>
          <cell r="X68">
            <v>0</v>
          </cell>
        </row>
        <row r="69">
          <cell r="K69">
            <v>13999</v>
          </cell>
          <cell r="L69">
            <v>42734</v>
          </cell>
          <cell r="M69">
            <v>42753</v>
          </cell>
          <cell r="N69">
            <v>8250000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82500</v>
          </cell>
          <cell r="U69">
            <v>8250000</v>
          </cell>
          <cell r="V69">
            <v>8332500</v>
          </cell>
          <cell r="W69">
            <v>0</v>
          </cell>
          <cell r="X69">
            <v>-82500</v>
          </cell>
        </row>
        <row r="70">
          <cell r="K70">
            <v>14040</v>
          </cell>
          <cell r="L70">
            <v>42753</v>
          </cell>
          <cell r="M70">
            <v>42783</v>
          </cell>
          <cell r="N70">
            <v>8250000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167046</v>
          </cell>
          <cell r="U70">
            <v>8185254</v>
          </cell>
          <cell r="V70">
            <v>8352300</v>
          </cell>
          <cell r="W70">
            <v>0</v>
          </cell>
          <cell r="X70">
            <v>-102300</v>
          </cell>
        </row>
        <row r="71">
          <cell r="K71">
            <v>114702</v>
          </cell>
          <cell r="L71">
            <v>42978</v>
          </cell>
          <cell r="M71">
            <v>42985</v>
          </cell>
          <cell r="N71">
            <v>8250000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82500</v>
          </cell>
          <cell r="U71">
            <v>8167500</v>
          </cell>
          <cell r="V71">
            <v>8250000</v>
          </cell>
          <cell r="W71">
            <v>0</v>
          </cell>
          <cell r="X71">
            <v>0</v>
          </cell>
        </row>
        <row r="72">
          <cell r="K72">
            <v>114797</v>
          </cell>
          <cell r="L72">
            <v>43008</v>
          </cell>
          <cell r="M72">
            <v>43017</v>
          </cell>
          <cell r="N72">
            <v>8250000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82500</v>
          </cell>
          <cell r="U72">
            <v>8250000</v>
          </cell>
          <cell r="V72">
            <v>8332500</v>
          </cell>
          <cell r="W72">
            <v>0</v>
          </cell>
          <cell r="X72">
            <v>-82500</v>
          </cell>
        </row>
        <row r="73">
          <cell r="K73">
            <v>115061</v>
          </cell>
          <cell r="L73">
            <v>43100</v>
          </cell>
          <cell r="M73">
            <v>43122</v>
          </cell>
          <cell r="N73">
            <v>8250000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165000</v>
          </cell>
          <cell r="U73">
            <v>8085000</v>
          </cell>
          <cell r="V73">
            <v>8250000</v>
          </cell>
          <cell r="W73">
            <v>0</v>
          </cell>
          <cell r="X73">
            <v>0</v>
          </cell>
        </row>
        <row r="74">
          <cell r="K74">
            <v>117007</v>
          </cell>
          <cell r="L74">
            <v>43708</v>
          </cell>
          <cell r="M74">
            <v>43719</v>
          </cell>
          <cell r="N74">
            <v>8880000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177600</v>
          </cell>
          <cell r="U74">
            <v>8702400</v>
          </cell>
          <cell r="V74">
            <v>8880000</v>
          </cell>
          <cell r="W74">
            <v>0</v>
          </cell>
          <cell r="X74">
            <v>0</v>
          </cell>
        </row>
        <row r="75">
          <cell r="K75">
            <v>114420</v>
          </cell>
          <cell r="L75">
            <v>42886</v>
          </cell>
          <cell r="M75">
            <v>42895</v>
          </cell>
          <cell r="N75">
            <v>9000000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180681.48</v>
          </cell>
          <cell r="U75">
            <v>8853392.5800000001</v>
          </cell>
          <cell r="V75">
            <v>9034074.0600000005</v>
          </cell>
          <cell r="W75">
            <v>0</v>
          </cell>
          <cell r="X75">
            <v>-34074.06</v>
          </cell>
        </row>
        <row r="76">
          <cell r="K76">
            <v>114354</v>
          </cell>
          <cell r="L76">
            <v>42886</v>
          </cell>
          <cell r="M76">
            <v>42895</v>
          </cell>
          <cell r="N76">
            <v>9000000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181836.73</v>
          </cell>
          <cell r="U76">
            <v>8910000.0099999998</v>
          </cell>
          <cell r="V76">
            <v>9091836.7400000002</v>
          </cell>
          <cell r="W76">
            <v>0</v>
          </cell>
          <cell r="X76">
            <v>-91836.74</v>
          </cell>
        </row>
        <row r="77">
          <cell r="K77">
            <v>12778</v>
          </cell>
          <cell r="L77">
            <v>42366</v>
          </cell>
          <cell r="M77">
            <v>42800</v>
          </cell>
          <cell r="N77">
            <v>9800000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196000</v>
          </cell>
          <cell r="U77">
            <v>9604000</v>
          </cell>
          <cell r="V77">
            <v>9800000</v>
          </cell>
          <cell r="W77">
            <v>0</v>
          </cell>
          <cell r="X77">
            <v>0</v>
          </cell>
        </row>
        <row r="78">
          <cell r="K78">
            <v>13010</v>
          </cell>
          <cell r="L78">
            <v>42429</v>
          </cell>
          <cell r="M78">
            <v>42800</v>
          </cell>
          <cell r="N78">
            <v>9800000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98000</v>
          </cell>
          <cell r="U78">
            <v>9800000</v>
          </cell>
          <cell r="V78">
            <v>9898000</v>
          </cell>
          <cell r="W78">
            <v>0</v>
          </cell>
          <cell r="X78">
            <v>-98000</v>
          </cell>
        </row>
        <row r="79">
          <cell r="K79" t="str">
            <v>AAC116067</v>
          </cell>
          <cell r="L79">
            <v>43446</v>
          </cell>
          <cell r="M79">
            <v>43446</v>
          </cell>
          <cell r="N79">
            <v>9800000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196000</v>
          </cell>
          <cell r="U79">
            <v>9604000</v>
          </cell>
          <cell r="V79">
            <v>9800000</v>
          </cell>
          <cell r="W79">
            <v>0</v>
          </cell>
          <cell r="X79">
            <v>0</v>
          </cell>
        </row>
        <row r="80">
          <cell r="K80">
            <v>116989</v>
          </cell>
          <cell r="L80">
            <v>43689</v>
          </cell>
          <cell r="M80">
            <v>43720</v>
          </cell>
          <cell r="N80">
            <v>9950000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199000</v>
          </cell>
          <cell r="U80">
            <v>9751000</v>
          </cell>
          <cell r="V80">
            <v>9950000</v>
          </cell>
          <cell r="W80">
            <v>0</v>
          </cell>
          <cell r="X80">
            <v>0</v>
          </cell>
        </row>
        <row r="81">
          <cell r="K81">
            <v>115668</v>
          </cell>
          <cell r="L81">
            <v>43291</v>
          </cell>
          <cell r="M81">
            <v>43290</v>
          </cell>
          <cell r="N81">
            <v>10500000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210000</v>
          </cell>
          <cell r="U81">
            <v>10290000</v>
          </cell>
          <cell r="V81">
            <v>10500000</v>
          </cell>
          <cell r="W81">
            <v>0</v>
          </cell>
          <cell r="X81">
            <v>0</v>
          </cell>
        </row>
        <row r="82">
          <cell r="K82" t="str">
            <v>AAC116116</v>
          </cell>
          <cell r="L82">
            <v>43446</v>
          </cell>
          <cell r="M82">
            <v>43446</v>
          </cell>
          <cell r="N82">
            <v>11500000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230000</v>
          </cell>
          <cell r="U82">
            <v>11270000</v>
          </cell>
          <cell r="V82">
            <v>11500000</v>
          </cell>
          <cell r="W82">
            <v>0</v>
          </cell>
          <cell r="X82">
            <v>0</v>
          </cell>
        </row>
        <row r="83">
          <cell r="K83">
            <v>116981</v>
          </cell>
          <cell r="L83">
            <v>43704</v>
          </cell>
          <cell r="M83">
            <v>43749</v>
          </cell>
          <cell r="N83">
            <v>11950000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239000</v>
          </cell>
          <cell r="U83">
            <v>11711000</v>
          </cell>
          <cell r="V83">
            <v>11950000</v>
          </cell>
          <cell r="W83">
            <v>0</v>
          </cell>
          <cell r="X83">
            <v>0</v>
          </cell>
        </row>
        <row r="84">
          <cell r="K84">
            <v>116971</v>
          </cell>
          <cell r="L84">
            <v>43701</v>
          </cell>
          <cell r="M84">
            <v>43719</v>
          </cell>
          <cell r="N84">
            <v>6000000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120000</v>
          </cell>
          <cell r="U84">
            <v>5880000</v>
          </cell>
          <cell r="V84">
            <v>6000000</v>
          </cell>
          <cell r="W84">
            <v>0</v>
          </cell>
          <cell r="X84">
            <v>0</v>
          </cell>
        </row>
        <row r="85">
          <cell r="K85">
            <v>117002</v>
          </cell>
          <cell r="L85">
            <v>43707</v>
          </cell>
          <cell r="M85">
            <v>43719</v>
          </cell>
          <cell r="N85">
            <v>6000000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120000</v>
          </cell>
          <cell r="U85">
            <v>5880000</v>
          </cell>
          <cell r="V85">
            <v>6000000</v>
          </cell>
          <cell r="W85">
            <v>0</v>
          </cell>
          <cell r="X85">
            <v>0</v>
          </cell>
        </row>
        <row r="86">
          <cell r="K86" t="str">
            <v>AAC115893</v>
          </cell>
          <cell r="L86">
            <v>43354</v>
          </cell>
          <cell r="M86">
            <v>43353</v>
          </cell>
          <cell r="N86">
            <v>12499998</v>
          </cell>
          <cell r="O86">
            <v>0</v>
          </cell>
          <cell r="P86">
            <v>0</v>
          </cell>
          <cell r="Q86">
            <v>0</v>
          </cell>
          <cell r="R86">
            <v>3124999.5</v>
          </cell>
          <cell r="S86">
            <v>3124999.5</v>
          </cell>
          <cell r="T86">
            <v>187499.97</v>
          </cell>
          <cell r="U86">
            <v>9187498.5299999993</v>
          </cell>
          <cell r="V86">
            <v>9374998.5</v>
          </cell>
          <cell r="W86">
            <v>0</v>
          </cell>
          <cell r="X86">
            <v>0</v>
          </cell>
        </row>
        <row r="87">
          <cell r="K87">
            <v>17423</v>
          </cell>
          <cell r="L87">
            <v>43825</v>
          </cell>
          <cell r="M87">
            <v>43902</v>
          </cell>
          <cell r="N87">
            <v>3000000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60000</v>
          </cell>
          <cell r="U87">
            <v>2940000</v>
          </cell>
          <cell r="V87">
            <v>3000000</v>
          </cell>
          <cell r="W87">
            <v>0</v>
          </cell>
          <cell r="X87">
            <v>0</v>
          </cell>
        </row>
        <row r="88">
          <cell r="K88">
            <v>17426</v>
          </cell>
          <cell r="L88">
            <v>43825</v>
          </cell>
          <cell r="M88">
            <v>43902</v>
          </cell>
          <cell r="N88">
            <v>10200000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204000</v>
          </cell>
          <cell r="U88">
            <v>9996000</v>
          </cell>
          <cell r="V88">
            <v>10200000</v>
          </cell>
          <cell r="W88">
            <v>0</v>
          </cell>
          <cell r="X88">
            <v>0</v>
          </cell>
        </row>
        <row r="89">
          <cell r="K89" t="str">
            <v>AAC116168</v>
          </cell>
          <cell r="L89">
            <v>43476</v>
          </cell>
          <cell r="M89">
            <v>43482</v>
          </cell>
          <cell r="N89">
            <v>7300000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146000</v>
          </cell>
          <cell r="U89">
            <v>7154000</v>
          </cell>
          <cell r="V89">
            <v>7300000</v>
          </cell>
          <cell r="W89">
            <v>0</v>
          </cell>
          <cell r="X89">
            <v>0</v>
          </cell>
        </row>
        <row r="90">
          <cell r="K90" t="str">
            <v>AAC116229</v>
          </cell>
          <cell r="L90">
            <v>43476</v>
          </cell>
          <cell r="M90">
            <v>43482</v>
          </cell>
          <cell r="N90">
            <v>6500000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130000</v>
          </cell>
          <cell r="U90">
            <v>6370000</v>
          </cell>
          <cell r="V90">
            <v>6500000</v>
          </cell>
          <cell r="W90">
            <v>0</v>
          </cell>
          <cell r="X90">
            <v>0</v>
          </cell>
        </row>
        <row r="91">
          <cell r="K91">
            <v>114403</v>
          </cell>
          <cell r="L91">
            <v>42885</v>
          </cell>
          <cell r="M91">
            <v>42930</v>
          </cell>
          <cell r="N91">
            <v>12500000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250000</v>
          </cell>
          <cell r="U91">
            <v>12250000</v>
          </cell>
          <cell r="V91">
            <v>12500000</v>
          </cell>
          <cell r="W91">
            <v>0</v>
          </cell>
          <cell r="X91">
            <v>0</v>
          </cell>
        </row>
        <row r="92">
          <cell r="K92">
            <v>114503</v>
          </cell>
          <cell r="L92">
            <v>42916</v>
          </cell>
          <cell r="M92">
            <v>42930</v>
          </cell>
          <cell r="N92">
            <v>2000000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40000</v>
          </cell>
          <cell r="U92">
            <v>1960000</v>
          </cell>
          <cell r="V92">
            <v>2000000</v>
          </cell>
          <cell r="W92">
            <v>0</v>
          </cell>
          <cell r="X92">
            <v>0</v>
          </cell>
        </row>
        <row r="93">
          <cell r="K93">
            <v>114432</v>
          </cell>
          <cell r="L93">
            <v>42892</v>
          </cell>
          <cell r="M93">
            <v>42957</v>
          </cell>
          <cell r="N93">
            <v>14500000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147900</v>
          </cell>
          <cell r="U93">
            <v>14352100</v>
          </cell>
          <cell r="V93">
            <v>14500000</v>
          </cell>
          <cell r="W93">
            <v>0</v>
          </cell>
          <cell r="X93">
            <v>0</v>
          </cell>
        </row>
        <row r="94">
          <cell r="K94">
            <v>115429</v>
          </cell>
          <cell r="L94">
            <v>43197</v>
          </cell>
          <cell r="M94">
            <v>43231</v>
          </cell>
          <cell r="N94">
            <v>14500000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290000</v>
          </cell>
          <cell r="U94">
            <v>14210000</v>
          </cell>
          <cell r="V94">
            <v>14500000</v>
          </cell>
          <cell r="W94">
            <v>0</v>
          </cell>
          <cell r="X94">
            <v>0</v>
          </cell>
        </row>
        <row r="95">
          <cell r="K95">
            <v>117193</v>
          </cell>
          <cell r="L95">
            <v>43764</v>
          </cell>
          <cell r="M95">
            <v>43809</v>
          </cell>
          <cell r="N95">
            <v>15000000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300000</v>
          </cell>
          <cell r="U95">
            <v>14700000</v>
          </cell>
          <cell r="V95">
            <v>15000000</v>
          </cell>
          <cell r="W95">
            <v>0</v>
          </cell>
          <cell r="X95">
            <v>0</v>
          </cell>
        </row>
        <row r="96">
          <cell r="K96" t="str">
            <v>AAC116318</v>
          </cell>
          <cell r="L96">
            <v>43508</v>
          </cell>
          <cell r="M96">
            <v>43508</v>
          </cell>
          <cell r="N96">
            <v>17000000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340000</v>
          </cell>
          <cell r="U96">
            <v>16660000</v>
          </cell>
          <cell r="V96">
            <v>17000000</v>
          </cell>
          <cell r="W96">
            <v>0</v>
          </cell>
          <cell r="X96">
            <v>0</v>
          </cell>
        </row>
        <row r="97">
          <cell r="K97" t="str">
            <v>AAC116345</v>
          </cell>
          <cell r="L97">
            <v>43536</v>
          </cell>
          <cell r="M97">
            <v>43536</v>
          </cell>
          <cell r="N97">
            <v>17000000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340000</v>
          </cell>
          <cell r="U97">
            <v>16660000</v>
          </cell>
          <cell r="V97">
            <v>17000000</v>
          </cell>
          <cell r="W97">
            <v>0</v>
          </cell>
          <cell r="X97">
            <v>0</v>
          </cell>
        </row>
        <row r="98">
          <cell r="K98" t="str">
            <v>AAC117192</v>
          </cell>
          <cell r="L98">
            <v>43763</v>
          </cell>
          <cell r="M98">
            <v>43809</v>
          </cell>
          <cell r="N98">
            <v>17600000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352000</v>
          </cell>
          <cell r="U98">
            <v>17248000</v>
          </cell>
          <cell r="V98">
            <v>17600000</v>
          </cell>
          <cell r="W98">
            <v>0</v>
          </cell>
          <cell r="X98">
            <v>0</v>
          </cell>
        </row>
        <row r="99">
          <cell r="K99">
            <v>478</v>
          </cell>
          <cell r="L99">
            <v>44186</v>
          </cell>
          <cell r="M99">
            <v>44209</v>
          </cell>
          <cell r="N99">
            <v>17800000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356000</v>
          </cell>
          <cell r="U99">
            <v>17444000</v>
          </cell>
          <cell r="V99">
            <v>17800000</v>
          </cell>
          <cell r="W99">
            <v>0</v>
          </cell>
          <cell r="X99">
            <v>0</v>
          </cell>
        </row>
        <row r="100">
          <cell r="K100">
            <v>17400</v>
          </cell>
          <cell r="L100">
            <v>43818</v>
          </cell>
          <cell r="M100">
            <v>43846</v>
          </cell>
          <cell r="N100">
            <v>6000000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120000</v>
          </cell>
          <cell r="U100">
            <v>5880000</v>
          </cell>
          <cell r="V100">
            <v>6000000</v>
          </cell>
          <cell r="W100">
            <v>0</v>
          </cell>
          <cell r="X100">
            <v>0</v>
          </cell>
        </row>
        <row r="101">
          <cell r="K101">
            <v>17435</v>
          </cell>
          <cell r="L101">
            <v>43827</v>
          </cell>
          <cell r="M101">
            <v>43846</v>
          </cell>
          <cell r="N101">
            <v>6000000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120000</v>
          </cell>
          <cell r="U101">
            <v>5880000</v>
          </cell>
          <cell r="V101">
            <v>6000000</v>
          </cell>
          <cell r="W101">
            <v>0</v>
          </cell>
          <cell r="X101">
            <v>0</v>
          </cell>
        </row>
        <row r="102">
          <cell r="K102">
            <v>17440</v>
          </cell>
          <cell r="L102">
            <v>43829</v>
          </cell>
          <cell r="M102">
            <v>43846</v>
          </cell>
          <cell r="N102">
            <v>6000000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120000</v>
          </cell>
          <cell r="U102">
            <v>5880000</v>
          </cell>
          <cell r="V102">
            <v>6000000</v>
          </cell>
          <cell r="W102">
            <v>0</v>
          </cell>
          <cell r="X102">
            <v>0</v>
          </cell>
        </row>
        <row r="103">
          <cell r="K103">
            <v>18201</v>
          </cell>
          <cell r="L103">
            <v>44039</v>
          </cell>
          <cell r="M103">
            <v>44055</v>
          </cell>
          <cell r="N103">
            <v>18600000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372000</v>
          </cell>
          <cell r="U103">
            <v>18228000</v>
          </cell>
          <cell r="V103">
            <v>18600000</v>
          </cell>
          <cell r="W103">
            <v>0</v>
          </cell>
          <cell r="X103">
            <v>0</v>
          </cell>
        </row>
        <row r="104">
          <cell r="K104">
            <v>17399</v>
          </cell>
          <cell r="L104">
            <v>43817</v>
          </cell>
          <cell r="M104">
            <v>43847</v>
          </cell>
          <cell r="N104">
            <v>19252000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385040</v>
          </cell>
          <cell r="U104">
            <v>18866960</v>
          </cell>
          <cell r="V104">
            <v>19252000</v>
          </cell>
          <cell r="W104">
            <v>0</v>
          </cell>
          <cell r="X104">
            <v>0</v>
          </cell>
        </row>
        <row r="105">
          <cell r="K105">
            <v>114965</v>
          </cell>
          <cell r="L105">
            <v>43051</v>
          </cell>
          <cell r="M105">
            <v>43084</v>
          </cell>
          <cell r="N105">
            <v>19750000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197500</v>
          </cell>
          <cell r="U105">
            <v>19552500</v>
          </cell>
          <cell r="V105">
            <v>19750000</v>
          </cell>
          <cell r="W105">
            <v>0</v>
          </cell>
          <cell r="X105">
            <v>0</v>
          </cell>
        </row>
        <row r="106">
          <cell r="K106">
            <v>13013</v>
          </cell>
          <cell r="L106">
            <v>42429</v>
          </cell>
          <cell r="M106">
            <v>42800</v>
          </cell>
          <cell r="N106">
            <v>19800000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396000</v>
          </cell>
          <cell r="U106">
            <v>19404000</v>
          </cell>
          <cell r="V106">
            <v>19800000</v>
          </cell>
          <cell r="W106">
            <v>0</v>
          </cell>
          <cell r="X106">
            <v>0</v>
          </cell>
        </row>
        <row r="107">
          <cell r="K107">
            <v>1332</v>
          </cell>
          <cell r="L107">
            <v>44376</v>
          </cell>
          <cell r="M107">
            <v>44389</v>
          </cell>
          <cell r="N107">
            <v>20920000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418400</v>
          </cell>
          <cell r="U107">
            <v>10250800</v>
          </cell>
          <cell r="V107">
            <v>10460000</v>
          </cell>
          <cell r="W107">
            <v>0</v>
          </cell>
          <cell r="X107">
            <v>10460000</v>
          </cell>
        </row>
        <row r="108">
          <cell r="K108">
            <v>312</v>
          </cell>
          <cell r="L108">
            <v>44133</v>
          </cell>
          <cell r="M108">
            <v>44141</v>
          </cell>
          <cell r="N108">
            <v>21950000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439000</v>
          </cell>
          <cell r="U108">
            <v>21511000</v>
          </cell>
          <cell r="V108">
            <v>21950000</v>
          </cell>
          <cell r="W108">
            <v>0</v>
          </cell>
          <cell r="X108">
            <v>0</v>
          </cell>
        </row>
        <row r="109">
          <cell r="K109">
            <v>115627</v>
          </cell>
          <cell r="L109">
            <v>43258</v>
          </cell>
          <cell r="M109">
            <v>43263</v>
          </cell>
          <cell r="N109">
            <v>22500000</v>
          </cell>
          <cell r="O109">
            <v>0</v>
          </cell>
          <cell r="P109">
            <v>0</v>
          </cell>
          <cell r="Q109">
            <v>0</v>
          </cell>
          <cell r="R109">
            <v>4500000</v>
          </cell>
          <cell r="S109">
            <v>2250000</v>
          </cell>
          <cell r="T109">
            <v>405000</v>
          </cell>
          <cell r="U109">
            <v>19845000</v>
          </cell>
          <cell r="V109">
            <v>20250000</v>
          </cell>
          <cell r="W109">
            <v>0</v>
          </cell>
          <cell r="X109">
            <v>0</v>
          </cell>
        </row>
        <row r="110">
          <cell r="K110">
            <v>115671</v>
          </cell>
          <cell r="L110">
            <v>43291</v>
          </cell>
          <cell r="M110">
            <v>43293</v>
          </cell>
          <cell r="N110">
            <v>7500000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150000</v>
          </cell>
          <cell r="U110">
            <v>7350000</v>
          </cell>
          <cell r="V110">
            <v>7500000</v>
          </cell>
          <cell r="W110">
            <v>0</v>
          </cell>
          <cell r="X110">
            <v>0</v>
          </cell>
        </row>
        <row r="111">
          <cell r="K111">
            <v>115724</v>
          </cell>
          <cell r="L111">
            <v>43291</v>
          </cell>
          <cell r="M111">
            <v>43293</v>
          </cell>
          <cell r="N111">
            <v>7500000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150000</v>
          </cell>
          <cell r="U111">
            <v>7350000</v>
          </cell>
          <cell r="V111">
            <v>7500000</v>
          </cell>
          <cell r="W111">
            <v>0</v>
          </cell>
          <cell r="X111">
            <v>0</v>
          </cell>
        </row>
        <row r="112">
          <cell r="K112">
            <v>115726</v>
          </cell>
          <cell r="L112">
            <v>43291</v>
          </cell>
          <cell r="M112">
            <v>43293</v>
          </cell>
          <cell r="N112">
            <v>7500000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150000</v>
          </cell>
          <cell r="U112">
            <v>7350000</v>
          </cell>
          <cell r="V112">
            <v>7500000</v>
          </cell>
          <cell r="W112">
            <v>0</v>
          </cell>
          <cell r="X112">
            <v>0</v>
          </cell>
        </row>
        <row r="113">
          <cell r="K113">
            <v>116949</v>
          </cell>
          <cell r="L113">
            <v>43696</v>
          </cell>
          <cell r="M113">
            <v>43719</v>
          </cell>
          <cell r="N113">
            <v>23169730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463394.6</v>
          </cell>
          <cell r="U113">
            <v>22706335.399999999</v>
          </cell>
          <cell r="V113">
            <v>23169730</v>
          </cell>
          <cell r="W113">
            <v>0</v>
          </cell>
          <cell r="X113">
            <v>0</v>
          </cell>
        </row>
        <row r="114">
          <cell r="K114">
            <v>17974</v>
          </cell>
          <cell r="L114">
            <v>43969</v>
          </cell>
          <cell r="M114">
            <v>43994</v>
          </cell>
          <cell r="N114">
            <v>23465520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469310.4</v>
          </cell>
          <cell r="U114">
            <v>22996209.600000001</v>
          </cell>
          <cell r="V114">
            <v>23465520</v>
          </cell>
          <cell r="W114">
            <v>0</v>
          </cell>
          <cell r="X114">
            <v>0</v>
          </cell>
        </row>
        <row r="115">
          <cell r="K115">
            <v>521</v>
          </cell>
          <cell r="L115">
            <v>44191</v>
          </cell>
          <cell r="M115">
            <v>44209</v>
          </cell>
          <cell r="N115">
            <v>23465520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469310.4</v>
          </cell>
          <cell r="U115">
            <v>22996209.600000001</v>
          </cell>
          <cell r="V115">
            <v>23465520</v>
          </cell>
          <cell r="W115">
            <v>0</v>
          </cell>
          <cell r="X115">
            <v>0</v>
          </cell>
        </row>
        <row r="116">
          <cell r="K116">
            <v>17407</v>
          </cell>
          <cell r="L116">
            <v>43820</v>
          </cell>
          <cell r="M116">
            <v>43902</v>
          </cell>
          <cell r="N116">
            <v>23500000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470000</v>
          </cell>
          <cell r="U116">
            <v>23030000</v>
          </cell>
          <cell r="V116">
            <v>23500000</v>
          </cell>
          <cell r="W116">
            <v>0</v>
          </cell>
          <cell r="X116">
            <v>0</v>
          </cell>
        </row>
        <row r="117">
          <cell r="K117">
            <v>158</v>
          </cell>
          <cell r="L117">
            <v>44104</v>
          </cell>
          <cell r="M117">
            <v>44112</v>
          </cell>
          <cell r="N117">
            <v>23680800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473616</v>
          </cell>
          <cell r="U117">
            <v>23207184</v>
          </cell>
          <cell r="V117">
            <v>23680800</v>
          </cell>
          <cell r="W117">
            <v>0</v>
          </cell>
          <cell r="X117">
            <v>0</v>
          </cell>
        </row>
        <row r="118">
          <cell r="K118" t="str">
            <v/>
          </cell>
          <cell r="L118">
            <v>44066</v>
          </cell>
          <cell r="M118">
            <v>44084</v>
          </cell>
          <cell r="N118">
            <v>23980671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479613.42</v>
          </cell>
          <cell r="U118">
            <v>23501057.579999998</v>
          </cell>
          <cell r="V118">
            <v>23980671</v>
          </cell>
          <cell r="W118">
            <v>0</v>
          </cell>
          <cell r="X118">
            <v>0</v>
          </cell>
        </row>
        <row r="119">
          <cell r="K119">
            <v>682</v>
          </cell>
          <cell r="L119">
            <v>44227</v>
          </cell>
          <cell r="M119">
            <v>44237</v>
          </cell>
          <cell r="N119">
            <v>23980671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23980671</v>
          </cell>
        </row>
        <row r="120">
          <cell r="K120">
            <v>1629</v>
          </cell>
          <cell r="L120">
            <v>44442</v>
          </cell>
          <cell r="M120">
            <v>44449</v>
          </cell>
          <cell r="N120">
            <v>6427350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64273.5</v>
          </cell>
          <cell r="U120">
            <v>3149401.5</v>
          </cell>
          <cell r="V120">
            <v>3213675</v>
          </cell>
          <cell r="W120">
            <v>0</v>
          </cell>
          <cell r="X120">
            <v>3213675</v>
          </cell>
        </row>
        <row r="121">
          <cell r="K121">
            <v>1634</v>
          </cell>
          <cell r="L121">
            <v>44447</v>
          </cell>
          <cell r="M121">
            <v>44449</v>
          </cell>
          <cell r="N121">
            <v>6427350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64273.5</v>
          </cell>
          <cell r="U121">
            <v>3149401.5</v>
          </cell>
          <cell r="V121">
            <v>3213675</v>
          </cell>
          <cell r="W121">
            <v>0</v>
          </cell>
          <cell r="X121">
            <v>3213675</v>
          </cell>
        </row>
        <row r="122">
          <cell r="K122">
            <v>1653</v>
          </cell>
          <cell r="L122">
            <v>44448</v>
          </cell>
          <cell r="M122">
            <v>44449</v>
          </cell>
          <cell r="N122">
            <v>11522310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115223.1</v>
          </cell>
          <cell r="U122">
            <v>5645931.9000000004</v>
          </cell>
          <cell r="V122">
            <v>5761155</v>
          </cell>
          <cell r="W122">
            <v>0</v>
          </cell>
          <cell r="X122">
            <v>5761155</v>
          </cell>
        </row>
        <row r="123">
          <cell r="K123">
            <v>1638</v>
          </cell>
          <cell r="L123">
            <v>44447</v>
          </cell>
          <cell r="M123">
            <v>44449</v>
          </cell>
          <cell r="N123">
            <v>24802009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24802009</v>
          </cell>
        </row>
        <row r="124">
          <cell r="K124">
            <v>1065</v>
          </cell>
          <cell r="L124">
            <v>44308</v>
          </cell>
          <cell r="M124">
            <v>44328</v>
          </cell>
          <cell r="N124">
            <v>14479500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289590</v>
          </cell>
          <cell r="U124">
            <v>14189910</v>
          </cell>
          <cell r="V124">
            <v>14479500</v>
          </cell>
          <cell r="W124">
            <v>0</v>
          </cell>
          <cell r="X124">
            <v>0</v>
          </cell>
        </row>
        <row r="125">
          <cell r="K125">
            <v>983</v>
          </cell>
          <cell r="L125">
            <v>44302</v>
          </cell>
          <cell r="M125">
            <v>44328</v>
          </cell>
          <cell r="N125">
            <v>10583703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211674.06</v>
          </cell>
          <cell r="U125">
            <v>10372028.939999999</v>
          </cell>
          <cell r="V125">
            <v>10583703</v>
          </cell>
          <cell r="W125">
            <v>0</v>
          </cell>
          <cell r="X125">
            <v>0</v>
          </cell>
        </row>
        <row r="126">
          <cell r="K126">
            <v>1243</v>
          </cell>
          <cell r="L126">
            <v>44356</v>
          </cell>
          <cell r="M126">
            <v>44389</v>
          </cell>
          <cell r="N126">
            <v>6427350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128547</v>
          </cell>
          <cell r="U126">
            <v>3149401.5</v>
          </cell>
          <cell r="V126">
            <v>3213675</v>
          </cell>
          <cell r="W126">
            <v>0</v>
          </cell>
          <cell r="X126">
            <v>3213675</v>
          </cell>
        </row>
        <row r="127">
          <cell r="K127">
            <v>1255</v>
          </cell>
          <cell r="L127">
            <v>44357</v>
          </cell>
          <cell r="M127">
            <v>44389</v>
          </cell>
          <cell r="N127">
            <v>6300000</v>
          </cell>
          <cell r="O127">
            <v>0</v>
          </cell>
          <cell r="P127">
            <v>0</v>
          </cell>
          <cell r="Q127">
            <v>0</v>
          </cell>
          <cell r="R127">
            <v>1575000</v>
          </cell>
          <cell r="S127">
            <v>0</v>
          </cell>
          <cell r="T127">
            <v>126000</v>
          </cell>
          <cell r="U127">
            <v>3087000</v>
          </cell>
          <cell r="V127">
            <v>3150000</v>
          </cell>
          <cell r="W127">
            <v>0</v>
          </cell>
          <cell r="X127">
            <v>1575000</v>
          </cell>
        </row>
        <row r="128">
          <cell r="K128">
            <v>1259</v>
          </cell>
          <cell r="L128">
            <v>44358</v>
          </cell>
          <cell r="M128">
            <v>44389</v>
          </cell>
          <cell r="N128">
            <v>6300000</v>
          </cell>
          <cell r="O128">
            <v>0</v>
          </cell>
          <cell r="P128">
            <v>0</v>
          </cell>
          <cell r="Q128">
            <v>0</v>
          </cell>
          <cell r="R128">
            <v>1575000</v>
          </cell>
          <cell r="S128">
            <v>0</v>
          </cell>
          <cell r="T128">
            <v>126000</v>
          </cell>
          <cell r="U128">
            <v>3087000</v>
          </cell>
          <cell r="V128">
            <v>3150000</v>
          </cell>
          <cell r="W128">
            <v>0</v>
          </cell>
          <cell r="X128">
            <v>1575000</v>
          </cell>
        </row>
        <row r="129">
          <cell r="K129">
            <v>1319</v>
          </cell>
          <cell r="L129">
            <v>44372</v>
          </cell>
          <cell r="M129">
            <v>44389</v>
          </cell>
          <cell r="N129">
            <v>6300000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126000</v>
          </cell>
          <cell r="U129">
            <v>3087000</v>
          </cell>
          <cell r="V129">
            <v>3150000</v>
          </cell>
          <cell r="W129">
            <v>0</v>
          </cell>
          <cell r="X129">
            <v>3150000</v>
          </cell>
        </row>
        <row r="130">
          <cell r="K130">
            <v>1357</v>
          </cell>
          <cell r="L130">
            <v>44385</v>
          </cell>
          <cell r="M130">
            <v>44414</v>
          </cell>
          <cell r="N130">
            <v>6427350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64273.5</v>
          </cell>
          <cell r="U130">
            <v>3149401.5</v>
          </cell>
          <cell r="V130">
            <v>3213675</v>
          </cell>
          <cell r="W130">
            <v>0</v>
          </cell>
          <cell r="X130">
            <v>3213675</v>
          </cell>
        </row>
        <row r="131">
          <cell r="K131">
            <v>1370</v>
          </cell>
          <cell r="L131">
            <v>44387</v>
          </cell>
          <cell r="M131">
            <v>44414</v>
          </cell>
          <cell r="N131">
            <v>6427350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64273.5</v>
          </cell>
          <cell r="U131">
            <v>3149401.5</v>
          </cell>
          <cell r="V131">
            <v>3213675</v>
          </cell>
          <cell r="W131">
            <v>0</v>
          </cell>
          <cell r="X131">
            <v>3213675</v>
          </cell>
        </row>
        <row r="132">
          <cell r="K132">
            <v>1438</v>
          </cell>
          <cell r="L132">
            <v>44405</v>
          </cell>
          <cell r="M132">
            <v>44414</v>
          </cell>
          <cell r="N132">
            <v>12650000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126500</v>
          </cell>
          <cell r="U132">
            <v>6198500</v>
          </cell>
          <cell r="V132">
            <v>6325000</v>
          </cell>
          <cell r="W132">
            <v>0</v>
          </cell>
          <cell r="X132">
            <v>6325000</v>
          </cell>
        </row>
        <row r="133">
          <cell r="K133">
            <v>17657</v>
          </cell>
          <cell r="L133">
            <v>43880</v>
          </cell>
          <cell r="M133">
            <v>43922</v>
          </cell>
          <cell r="N133">
            <v>6000000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120000</v>
          </cell>
          <cell r="U133">
            <v>5880000</v>
          </cell>
          <cell r="V133">
            <v>6000000</v>
          </cell>
          <cell r="W133">
            <v>0</v>
          </cell>
          <cell r="X133">
            <v>0</v>
          </cell>
        </row>
        <row r="134">
          <cell r="K134">
            <v>17686</v>
          </cell>
          <cell r="L134">
            <v>43886</v>
          </cell>
          <cell r="M134">
            <v>43922</v>
          </cell>
          <cell r="N134">
            <v>8100000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162000</v>
          </cell>
          <cell r="U134">
            <v>7938000</v>
          </cell>
          <cell r="V134">
            <v>8100000</v>
          </cell>
          <cell r="W134">
            <v>0</v>
          </cell>
          <cell r="X134">
            <v>0</v>
          </cell>
        </row>
        <row r="135">
          <cell r="K135">
            <v>17687</v>
          </cell>
          <cell r="L135">
            <v>43886</v>
          </cell>
          <cell r="M135">
            <v>43922</v>
          </cell>
          <cell r="N135">
            <v>11500000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230000</v>
          </cell>
          <cell r="U135">
            <v>11270000</v>
          </cell>
          <cell r="V135">
            <v>11500000</v>
          </cell>
          <cell r="W135">
            <v>0</v>
          </cell>
          <cell r="X135">
            <v>0</v>
          </cell>
        </row>
        <row r="136">
          <cell r="K136">
            <v>892</v>
          </cell>
          <cell r="L136">
            <v>44279</v>
          </cell>
          <cell r="M136">
            <v>44298</v>
          </cell>
          <cell r="N136">
            <v>26063100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521262</v>
          </cell>
          <cell r="U136">
            <v>25541838</v>
          </cell>
          <cell r="V136">
            <v>26063100</v>
          </cell>
          <cell r="W136">
            <v>0</v>
          </cell>
          <cell r="X136">
            <v>0</v>
          </cell>
        </row>
        <row r="137">
          <cell r="K137">
            <v>668</v>
          </cell>
          <cell r="L137">
            <v>44225</v>
          </cell>
          <cell r="M137">
            <v>44237</v>
          </cell>
          <cell r="N137">
            <v>26700000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534000</v>
          </cell>
          <cell r="U137">
            <v>26166000</v>
          </cell>
          <cell r="V137">
            <v>26700000</v>
          </cell>
          <cell r="W137">
            <v>0</v>
          </cell>
          <cell r="X137">
            <v>0</v>
          </cell>
        </row>
        <row r="138">
          <cell r="K138">
            <v>18107</v>
          </cell>
          <cell r="L138">
            <v>44005</v>
          </cell>
          <cell r="M138">
            <v>44022</v>
          </cell>
          <cell r="N138">
            <v>21250000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425000</v>
          </cell>
          <cell r="U138">
            <v>20825000</v>
          </cell>
          <cell r="V138">
            <v>21250000</v>
          </cell>
          <cell r="W138">
            <v>0</v>
          </cell>
          <cell r="X138">
            <v>0</v>
          </cell>
        </row>
        <row r="139">
          <cell r="K139">
            <v>18133</v>
          </cell>
          <cell r="L139">
            <v>44012</v>
          </cell>
          <cell r="M139">
            <v>44022</v>
          </cell>
          <cell r="N139">
            <v>6210000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124200</v>
          </cell>
          <cell r="U139">
            <v>6085800</v>
          </cell>
          <cell r="V139">
            <v>6210000</v>
          </cell>
          <cell r="W139">
            <v>0</v>
          </cell>
          <cell r="X139">
            <v>0</v>
          </cell>
        </row>
        <row r="140">
          <cell r="K140">
            <v>17659</v>
          </cell>
          <cell r="L140">
            <v>43880</v>
          </cell>
          <cell r="M140">
            <v>43902</v>
          </cell>
          <cell r="N140">
            <v>19000000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380000</v>
          </cell>
          <cell r="U140">
            <v>18620000</v>
          </cell>
          <cell r="V140">
            <v>19000000</v>
          </cell>
          <cell r="W140">
            <v>0</v>
          </cell>
          <cell r="X140">
            <v>0</v>
          </cell>
        </row>
        <row r="141">
          <cell r="K141">
            <v>17691</v>
          </cell>
          <cell r="L141">
            <v>43887</v>
          </cell>
          <cell r="M141">
            <v>43902</v>
          </cell>
          <cell r="N141">
            <v>9000000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180000</v>
          </cell>
          <cell r="U141">
            <v>8820000</v>
          </cell>
          <cell r="V141">
            <v>9000000</v>
          </cell>
          <cell r="W141">
            <v>0</v>
          </cell>
          <cell r="X141">
            <v>0</v>
          </cell>
        </row>
        <row r="142">
          <cell r="K142">
            <v>1367</v>
          </cell>
          <cell r="L142">
            <v>44387</v>
          </cell>
          <cell r="M142">
            <v>44414</v>
          </cell>
          <cell r="N142">
            <v>28944934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289449.34000000003</v>
          </cell>
          <cell r="U142">
            <v>14183017.66</v>
          </cell>
          <cell r="V142">
            <v>14472467</v>
          </cell>
          <cell r="W142">
            <v>0</v>
          </cell>
          <cell r="X142">
            <v>14472467</v>
          </cell>
        </row>
        <row r="143">
          <cell r="K143">
            <v>1503</v>
          </cell>
          <cell r="L143">
            <v>44419</v>
          </cell>
          <cell r="M143">
            <v>44420</v>
          </cell>
          <cell r="N143">
            <v>13490000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134900</v>
          </cell>
          <cell r="U143">
            <v>6610100</v>
          </cell>
          <cell r="V143">
            <v>6745000</v>
          </cell>
          <cell r="W143">
            <v>0</v>
          </cell>
          <cell r="X143">
            <v>6745000</v>
          </cell>
        </row>
        <row r="144">
          <cell r="K144">
            <v>1505</v>
          </cell>
          <cell r="L144">
            <v>44420</v>
          </cell>
          <cell r="M144">
            <v>44420</v>
          </cell>
          <cell r="N144">
            <v>9188390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91883.9</v>
          </cell>
          <cell r="U144">
            <v>4502311.0999999996</v>
          </cell>
          <cell r="V144">
            <v>4594195</v>
          </cell>
          <cell r="W144">
            <v>0</v>
          </cell>
          <cell r="X144">
            <v>4594195</v>
          </cell>
        </row>
        <row r="145">
          <cell r="K145">
            <v>1507</v>
          </cell>
          <cell r="L145">
            <v>44420</v>
          </cell>
          <cell r="M145">
            <v>44420</v>
          </cell>
          <cell r="N145">
            <v>6300000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63000</v>
          </cell>
          <cell r="U145">
            <v>3087000</v>
          </cell>
          <cell r="V145">
            <v>3150000</v>
          </cell>
          <cell r="W145">
            <v>0</v>
          </cell>
          <cell r="X145">
            <v>3150000</v>
          </cell>
        </row>
        <row r="146">
          <cell r="K146" t="str">
            <v/>
          </cell>
          <cell r="L146">
            <v>44070</v>
          </cell>
          <cell r="M146">
            <v>44083</v>
          </cell>
          <cell r="N146">
            <v>6210000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124200</v>
          </cell>
          <cell r="U146">
            <v>6085800</v>
          </cell>
          <cell r="V146">
            <v>6210000</v>
          </cell>
          <cell r="W146">
            <v>0</v>
          </cell>
          <cell r="X146">
            <v>0</v>
          </cell>
        </row>
        <row r="147">
          <cell r="K147" t="str">
            <v/>
          </cell>
          <cell r="L147">
            <v>44074</v>
          </cell>
          <cell r="M147">
            <v>44083</v>
          </cell>
          <cell r="N147">
            <v>17500000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350000</v>
          </cell>
          <cell r="U147">
            <v>17150000</v>
          </cell>
          <cell r="V147">
            <v>17500000</v>
          </cell>
          <cell r="W147">
            <v>0</v>
          </cell>
          <cell r="X147">
            <v>0</v>
          </cell>
        </row>
        <row r="148">
          <cell r="K148" t="str">
            <v/>
          </cell>
          <cell r="L148">
            <v>44074</v>
          </cell>
          <cell r="M148">
            <v>44083</v>
          </cell>
          <cell r="N148">
            <v>6210000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124200</v>
          </cell>
          <cell r="U148">
            <v>6085800</v>
          </cell>
          <cell r="V148">
            <v>6210000</v>
          </cell>
          <cell r="W148">
            <v>0</v>
          </cell>
          <cell r="X148">
            <v>0</v>
          </cell>
        </row>
        <row r="149">
          <cell r="K149">
            <v>74</v>
          </cell>
          <cell r="L149">
            <v>44069</v>
          </cell>
          <cell r="M149">
            <v>44085</v>
          </cell>
          <cell r="N149">
            <v>5000000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100000</v>
          </cell>
          <cell r="U149">
            <v>4900000</v>
          </cell>
          <cell r="V149">
            <v>5000000</v>
          </cell>
          <cell r="W149">
            <v>0</v>
          </cell>
          <cell r="X149">
            <v>0</v>
          </cell>
        </row>
        <row r="150">
          <cell r="K150">
            <v>75</v>
          </cell>
          <cell r="L150">
            <v>44069</v>
          </cell>
          <cell r="M150">
            <v>44085</v>
          </cell>
          <cell r="N150">
            <v>27986400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559728</v>
          </cell>
          <cell r="U150">
            <v>27426672</v>
          </cell>
          <cell r="V150">
            <v>27986400</v>
          </cell>
          <cell r="W150">
            <v>0</v>
          </cell>
          <cell r="X150">
            <v>0</v>
          </cell>
        </row>
        <row r="151">
          <cell r="K151">
            <v>17846</v>
          </cell>
          <cell r="L151">
            <v>43928</v>
          </cell>
          <cell r="M151">
            <v>43963</v>
          </cell>
          <cell r="N151">
            <v>20182500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403650</v>
          </cell>
          <cell r="U151">
            <v>19778850</v>
          </cell>
          <cell r="V151">
            <v>20182500</v>
          </cell>
          <cell r="W151">
            <v>0</v>
          </cell>
          <cell r="X151">
            <v>0</v>
          </cell>
        </row>
        <row r="152">
          <cell r="K152">
            <v>17915</v>
          </cell>
          <cell r="L152">
            <v>43948</v>
          </cell>
          <cell r="M152">
            <v>43963</v>
          </cell>
          <cell r="N152">
            <v>13500000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270000</v>
          </cell>
          <cell r="U152">
            <v>13230000</v>
          </cell>
          <cell r="V152">
            <v>13500000</v>
          </cell>
          <cell r="W152">
            <v>0</v>
          </cell>
          <cell r="X152">
            <v>0</v>
          </cell>
        </row>
        <row r="153">
          <cell r="K153">
            <v>858</v>
          </cell>
          <cell r="L153">
            <v>44267</v>
          </cell>
          <cell r="M153">
            <v>44298</v>
          </cell>
          <cell r="N153">
            <v>6427350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128547</v>
          </cell>
          <cell r="U153">
            <v>6298803</v>
          </cell>
          <cell r="V153">
            <v>6427350</v>
          </cell>
          <cell r="W153">
            <v>0</v>
          </cell>
          <cell r="X153">
            <v>0</v>
          </cell>
        </row>
        <row r="154">
          <cell r="K154">
            <v>861</v>
          </cell>
          <cell r="L154">
            <v>44267</v>
          </cell>
          <cell r="M154">
            <v>44298</v>
          </cell>
          <cell r="N154">
            <v>8900000</v>
          </cell>
          <cell r="O154">
            <v>0</v>
          </cell>
          <cell r="P154">
            <v>0</v>
          </cell>
          <cell r="Q154">
            <v>0</v>
          </cell>
          <cell r="R154">
            <v>2225000</v>
          </cell>
          <cell r="S154">
            <v>0</v>
          </cell>
          <cell r="T154">
            <v>178000</v>
          </cell>
          <cell r="U154">
            <v>8722000</v>
          </cell>
          <cell r="V154">
            <v>8900000</v>
          </cell>
          <cell r="W154">
            <v>0</v>
          </cell>
          <cell r="X154">
            <v>0</v>
          </cell>
        </row>
        <row r="155">
          <cell r="K155">
            <v>896</v>
          </cell>
          <cell r="L155">
            <v>44279</v>
          </cell>
          <cell r="M155">
            <v>44298</v>
          </cell>
          <cell r="N155">
            <v>12050000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241000</v>
          </cell>
          <cell r="U155">
            <v>11809000</v>
          </cell>
          <cell r="V155">
            <v>12050000</v>
          </cell>
          <cell r="W155">
            <v>0</v>
          </cell>
          <cell r="X155">
            <v>0</v>
          </cell>
        </row>
        <row r="156">
          <cell r="K156">
            <v>926</v>
          </cell>
          <cell r="L156">
            <v>44285</v>
          </cell>
          <cell r="M156">
            <v>44298</v>
          </cell>
          <cell r="N156">
            <v>6427350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128547</v>
          </cell>
          <cell r="U156">
            <v>6298803</v>
          </cell>
          <cell r="V156">
            <v>6427350</v>
          </cell>
          <cell r="W156">
            <v>0</v>
          </cell>
          <cell r="X156">
            <v>0</v>
          </cell>
        </row>
        <row r="157">
          <cell r="K157">
            <v>1509</v>
          </cell>
          <cell r="L157">
            <v>44421</v>
          </cell>
          <cell r="M157">
            <v>44442</v>
          </cell>
          <cell r="N157">
            <v>5650000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56500</v>
          </cell>
          <cell r="U157">
            <v>2768500</v>
          </cell>
          <cell r="V157">
            <v>2825000</v>
          </cell>
          <cell r="W157">
            <v>0</v>
          </cell>
          <cell r="X157">
            <v>2825000</v>
          </cell>
        </row>
        <row r="158">
          <cell r="K158">
            <v>1511</v>
          </cell>
          <cell r="L158">
            <v>44421</v>
          </cell>
          <cell r="M158">
            <v>44442</v>
          </cell>
          <cell r="N158">
            <v>6427350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64273.5</v>
          </cell>
          <cell r="U158">
            <v>3149401.5</v>
          </cell>
          <cell r="V158">
            <v>3213675</v>
          </cell>
          <cell r="W158">
            <v>0</v>
          </cell>
          <cell r="X158">
            <v>3213675</v>
          </cell>
        </row>
        <row r="159">
          <cell r="K159">
            <v>1530</v>
          </cell>
          <cell r="L159">
            <v>44428</v>
          </cell>
          <cell r="M159">
            <v>44442</v>
          </cell>
          <cell r="N159">
            <v>6427350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64273.5</v>
          </cell>
          <cell r="U159">
            <v>3149401.5</v>
          </cell>
          <cell r="V159">
            <v>3213675</v>
          </cell>
          <cell r="W159">
            <v>0</v>
          </cell>
          <cell r="X159">
            <v>3213675</v>
          </cell>
        </row>
        <row r="160">
          <cell r="K160">
            <v>1572</v>
          </cell>
          <cell r="L160">
            <v>44434</v>
          </cell>
          <cell r="M160">
            <v>44442</v>
          </cell>
          <cell r="N160">
            <v>16925355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169253.56</v>
          </cell>
          <cell r="U160">
            <v>8293424.4400000004</v>
          </cell>
          <cell r="V160">
            <v>8462678</v>
          </cell>
          <cell r="W160">
            <v>0</v>
          </cell>
          <cell r="X160">
            <v>8462677</v>
          </cell>
        </row>
        <row r="161">
          <cell r="K161" t="str">
            <v>AAC116437</v>
          </cell>
          <cell r="L161">
            <v>43532</v>
          </cell>
          <cell r="M161">
            <v>43564</v>
          </cell>
          <cell r="N161">
            <v>7800000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156000</v>
          </cell>
          <cell r="U161">
            <v>7644000</v>
          </cell>
          <cell r="V161">
            <v>7800000</v>
          </cell>
          <cell r="W161">
            <v>0</v>
          </cell>
          <cell r="X161">
            <v>0</v>
          </cell>
        </row>
        <row r="162">
          <cell r="K162" t="str">
            <v>AAC116440</v>
          </cell>
          <cell r="L162">
            <v>43533</v>
          </cell>
          <cell r="M162">
            <v>43564</v>
          </cell>
          <cell r="N162">
            <v>21000000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420000</v>
          </cell>
          <cell r="U162">
            <v>20580000</v>
          </cell>
          <cell r="V162">
            <v>21000000</v>
          </cell>
          <cell r="W162">
            <v>0</v>
          </cell>
          <cell r="X162">
            <v>0</v>
          </cell>
        </row>
        <row r="163">
          <cell r="K163" t="str">
            <v>AAC116464</v>
          </cell>
          <cell r="L163">
            <v>43542</v>
          </cell>
          <cell r="M163">
            <v>43564</v>
          </cell>
          <cell r="N163">
            <v>6760000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135200</v>
          </cell>
          <cell r="U163">
            <v>6624800</v>
          </cell>
          <cell r="V163">
            <v>6760000</v>
          </cell>
          <cell r="W163">
            <v>0</v>
          </cell>
          <cell r="X163">
            <v>0</v>
          </cell>
        </row>
        <row r="164">
          <cell r="K164">
            <v>115579</v>
          </cell>
          <cell r="L164">
            <v>43261</v>
          </cell>
          <cell r="M164">
            <v>43263</v>
          </cell>
          <cell r="N164">
            <v>15000000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300000</v>
          </cell>
          <cell r="U164">
            <v>14700000</v>
          </cell>
          <cell r="V164">
            <v>15000000</v>
          </cell>
          <cell r="W164">
            <v>0</v>
          </cell>
          <cell r="X164">
            <v>0</v>
          </cell>
        </row>
        <row r="165">
          <cell r="K165">
            <v>115585</v>
          </cell>
          <cell r="L165">
            <v>43261</v>
          </cell>
          <cell r="M165">
            <v>43263</v>
          </cell>
          <cell r="N165">
            <v>21800000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436000</v>
          </cell>
          <cell r="U165">
            <v>21364000</v>
          </cell>
          <cell r="V165">
            <v>21800000</v>
          </cell>
          <cell r="W165">
            <v>0</v>
          </cell>
          <cell r="X165">
            <v>0</v>
          </cell>
        </row>
        <row r="166">
          <cell r="K166">
            <v>172</v>
          </cell>
          <cell r="L166">
            <v>44104</v>
          </cell>
          <cell r="M166">
            <v>44112</v>
          </cell>
          <cell r="N166">
            <v>6210000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124200</v>
          </cell>
          <cell r="U166">
            <v>6085800</v>
          </cell>
          <cell r="V166">
            <v>6210000</v>
          </cell>
          <cell r="W166">
            <v>0</v>
          </cell>
          <cell r="X166">
            <v>0</v>
          </cell>
        </row>
        <row r="167">
          <cell r="K167">
            <v>185</v>
          </cell>
          <cell r="L167">
            <v>44104</v>
          </cell>
          <cell r="M167">
            <v>44112</v>
          </cell>
          <cell r="N167">
            <v>7762500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155250</v>
          </cell>
          <cell r="U167">
            <v>7607250</v>
          </cell>
          <cell r="V167">
            <v>7762500</v>
          </cell>
          <cell r="W167">
            <v>0</v>
          </cell>
          <cell r="X167">
            <v>0</v>
          </cell>
        </row>
        <row r="168">
          <cell r="K168">
            <v>198</v>
          </cell>
          <cell r="L168">
            <v>44104</v>
          </cell>
          <cell r="M168">
            <v>44112</v>
          </cell>
          <cell r="N168">
            <v>23980671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479613.42</v>
          </cell>
          <cell r="U168">
            <v>23501057.579999998</v>
          </cell>
          <cell r="V168">
            <v>23980671</v>
          </cell>
          <cell r="W168">
            <v>0</v>
          </cell>
          <cell r="X168">
            <v>0</v>
          </cell>
        </row>
        <row r="169">
          <cell r="K169">
            <v>402</v>
          </cell>
          <cell r="L169">
            <v>44159</v>
          </cell>
          <cell r="M169">
            <v>44208</v>
          </cell>
          <cell r="N169">
            <v>12800000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256000</v>
          </cell>
          <cell r="U169">
            <v>12544000</v>
          </cell>
          <cell r="V169">
            <v>12800000</v>
          </cell>
          <cell r="W169">
            <v>0</v>
          </cell>
          <cell r="X169">
            <v>0</v>
          </cell>
        </row>
        <row r="170">
          <cell r="K170">
            <v>444</v>
          </cell>
          <cell r="L170">
            <v>44164</v>
          </cell>
          <cell r="M170">
            <v>44208</v>
          </cell>
          <cell r="N170">
            <v>27400000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548000</v>
          </cell>
          <cell r="U170">
            <v>26852000</v>
          </cell>
          <cell r="V170">
            <v>27400000</v>
          </cell>
          <cell r="W170">
            <v>0</v>
          </cell>
          <cell r="X170">
            <v>0</v>
          </cell>
        </row>
        <row r="171">
          <cell r="K171">
            <v>1624</v>
          </cell>
          <cell r="L171">
            <v>44441</v>
          </cell>
          <cell r="M171">
            <v>44448</v>
          </cell>
          <cell r="N171">
            <v>24286813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242868.14</v>
          </cell>
          <cell r="U171">
            <v>11900538.859999999</v>
          </cell>
          <cell r="V171">
            <v>12143407</v>
          </cell>
          <cell r="W171">
            <v>0</v>
          </cell>
          <cell r="X171">
            <v>12143406</v>
          </cell>
        </row>
        <row r="172">
          <cell r="K172">
            <v>1636</v>
          </cell>
          <cell r="L172">
            <v>44447</v>
          </cell>
          <cell r="M172">
            <v>44448</v>
          </cell>
          <cell r="N172">
            <v>17050000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170500</v>
          </cell>
          <cell r="U172">
            <v>8354500</v>
          </cell>
          <cell r="V172">
            <v>8525000</v>
          </cell>
          <cell r="W172">
            <v>0</v>
          </cell>
          <cell r="X172">
            <v>8525000</v>
          </cell>
        </row>
        <row r="173">
          <cell r="K173">
            <v>1537</v>
          </cell>
          <cell r="L173">
            <v>44428</v>
          </cell>
          <cell r="M173">
            <v>44442</v>
          </cell>
          <cell r="N173">
            <v>13550000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135500</v>
          </cell>
          <cell r="U173">
            <v>6639500</v>
          </cell>
          <cell r="V173">
            <v>6775000</v>
          </cell>
          <cell r="W173">
            <v>0</v>
          </cell>
          <cell r="X173">
            <v>6775000</v>
          </cell>
        </row>
        <row r="174">
          <cell r="K174">
            <v>1542</v>
          </cell>
          <cell r="L174">
            <v>44429</v>
          </cell>
          <cell r="M174">
            <v>44442</v>
          </cell>
          <cell r="N174">
            <v>28944934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28944934</v>
          </cell>
        </row>
        <row r="175">
          <cell r="K175">
            <v>810</v>
          </cell>
          <cell r="L175">
            <v>44257</v>
          </cell>
          <cell r="M175">
            <v>44267</v>
          </cell>
          <cell r="N175">
            <v>28944934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1157797.3600000001</v>
          </cell>
          <cell r="U175">
            <v>28366035.32</v>
          </cell>
          <cell r="V175">
            <v>28944934</v>
          </cell>
          <cell r="W175">
            <v>0</v>
          </cell>
          <cell r="X175">
            <v>0</v>
          </cell>
        </row>
        <row r="176">
          <cell r="K176">
            <v>829</v>
          </cell>
          <cell r="L176">
            <v>44260</v>
          </cell>
          <cell r="M176">
            <v>44267</v>
          </cell>
          <cell r="N176">
            <v>14249813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569992.54</v>
          </cell>
          <cell r="U176">
            <v>13964817.23</v>
          </cell>
          <cell r="V176">
            <v>14249813.5</v>
          </cell>
          <cell r="W176">
            <v>0</v>
          </cell>
          <cell r="X176">
            <v>-0.5</v>
          </cell>
        </row>
        <row r="177">
          <cell r="K177" t="str">
            <v>AAC116425</v>
          </cell>
          <cell r="L177">
            <v>43529</v>
          </cell>
          <cell r="M177">
            <v>43564</v>
          </cell>
          <cell r="N177">
            <v>22500000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450000</v>
          </cell>
          <cell r="U177">
            <v>22050000</v>
          </cell>
          <cell r="V177">
            <v>22500000</v>
          </cell>
          <cell r="W177">
            <v>0</v>
          </cell>
          <cell r="X177">
            <v>0</v>
          </cell>
        </row>
        <row r="178">
          <cell r="K178" t="str">
            <v>AAC116451</v>
          </cell>
          <cell r="L178">
            <v>43537</v>
          </cell>
          <cell r="M178">
            <v>43564</v>
          </cell>
          <cell r="N178">
            <v>13312000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266240</v>
          </cell>
          <cell r="U178">
            <v>13045760</v>
          </cell>
          <cell r="V178">
            <v>13312000</v>
          </cell>
          <cell r="W178">
            <v>0</v>
          </cell>
          <cell r="X178">
            <v>0</v>
          </cell>
        </row>
        <row r="179">
          <cell r="K179" t="str">
            <v>AAC116456</v>
          </cell>
          <cell r="L179">
            <v>43538</v>
          </cell>
          <cell r="M179">
            <v>43564</v>
          </cell>
          <cell r="N179">
            <v>8000000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160000</v>
          </cell>
          <cell r="U179">
            <v>7840000</v>
          </cell>
          <cell r="V179">
            <v>8000000</v>
          </cell>
          <cell r="W179">
            <v>0</v>
          </cell>
          <cell r="X179">
            <v>0</v>
          </cell>
        </row>
        <row r="180">
          <cell r="K180">
            <v>1067</v>
          </cell>
          <cell r="L180">
            <v>44308</v>
          </cell>
          <cell r="M180">
            <v>44328</v>
          </cell>
          <cell r="N180">
            <v>14883300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297666</v>
          </cell>
          <cell r="U180">
            <v>14585634</v>
          </cell>
          <cell r="V180">
            <v>14883300</v>
          </cell>
          <cell r="W180">
            <v>0</v>
          </cell>
          <cell r="X180">
            <v>0</v>
          </cell>
        </row>
        <row r="181">
          <cell r="K181">
            <v>1100</v>
          </cell>
          <cell r="L181">
            <v>44315</v>
          </cell>
          <cell r="M181">
            <v>44328</v>
          </cell>
          <cell r="N181">
            <v>6427350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128547</v>
          </cell>
          <cell r="U181">
            <v>6298803</v>
          </cell>
          <cell r="V181">
            <v>6427350</v>
          </cell>
          <cell r="W181">
            <v>0</v>
          </cell>
          <cell r="X181">
            <v>0</v>
          </cell>
        </row>
        <row r="182">
          <cell r="K182">
            <v>984</v>
          </cell>
          <cell r="L182">
            <v>44302</v>
          </cell>
          <cell r="M182">
            <v>44328</v>
          </cell>
          <cell r="N182">
            <v>24802009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496040.18</v>
          </cell>
          <cell r="U182">
            <v>24305968.82</v>
          </cell>
          <cell r="V182">
            <v>24802009</v>
          </cell>
          <cell r="W182">
            <v>0</v>
          </cell>
          <cell r="X182">
            <v>0</v>
          </cell>
        </row>
        <row r="183">
          <cell r="K183">
            <v>247</v>
          </cell>
          <cell r="L183">
            <v>44121</v>
          </cell>
          <cell r="M183">
            <v>44141</v>
          </cell>
          <cell r="N183">
            <v>23465520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469310.4</v>
          </cell>
          <cell r="U183">
            <v>22996209.600000001</v>
          </cell>
          <cell r="V183">
            <v>23465520</v>
          </cell>
          <cell r="W183">
            <v>0</v>
          </cell>
          <cell r="X183">
            <v>0</v>
          </cell>
        </row>
        <row r="184">
          <cell r="K184">
            <v>310</v>
          </cell>
          <cell r="L184">
            <v>44132</v>
          </cell>
          <cell r="M184">
            <v>44141</v>
          </cell>
          <cell r="N184">
            <v>23465520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469310.4</v>
          </cell>
          <cell r="U184">
            <v>22996209.600000001</v>
          </cell>
          <cell r="V184">
            <v>23465520</v>
          </cell>
          <cell r="W184">
            <v>0</v>
          </cell>
          <cell r="X184">
            <v>0</v>
          </cell>
        </row>
        <row r="185">
          <cell r="K185" t="str">
            <v/>
          </cell>
          <cell r="L185">
            <v>44054</v>
          </cell>
          <cell r="M185">
            <v>44083</v>
          </cell>
          <cell r="N185">
            <v>23465520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469310.4</v>
          </cell>
          <cell r="U185">
            <v>22996209.600000001</v>
          </cell>
          <cell r="V185">
            <v>23465520</v>
          </cell>
          <cell r="W185">
            <v>0</v>
          </cell>
          <cell r="X185">
            <v>0</v>
          </cell>
        </row>
        <row r="186">
          <cell r="K186" t="str">
            <v/>
          </cell>
          <cell r="L186">
            <v>44062</v>
          </cell>
          <cell r="M186">
            <v>44083</v>
          </cell>
          <cell r="N186">
            <v>24219000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484380</v>
          </cell>
          <cell r="U186">
            <v>23734620</v>
          </cell>
          <cell r="V186">
            <v>24219000</v>
          </cell>
          <cell r="W186">
            <v>0</v>
          </cell>
          <cell r="X186">
            <v>0</v>
          </cell>
        </row>
        <row r="187">
          <cell r="K187">
            <v>113971</v>
          </cell>
          <cell r="L187">
            <v>42735</v>
          </cell>
          <cell r="M187">
            <v>42761</v>
          </cell>
          <cell r="N187">
            <v>25000000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250000</v>
          </cell>
          <cell r="U187">
            <v>24750000</v>
          </cell>
          <cell r="V187">
            <v>25000000</v>
          </cell>
          <cell r="W187">
            <v>0</v>
          </cell>
          <cell r="X187">
            <v>0</v>
          </cell>
        </row>
        <row r="188">
          <cell r="K188">
            <v>113974</v>
          </cell>
          <cell r="L188">
            <v>42735</v>
          </cell>
          <cell r="M188">
            <v>42761</v>
          </cell>
          <cell r="N188">
            <v>22800000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228000</v>
          </cell>
          <cell r="U188">
            <v>22572000</v>
          </cell>
          <cell r="V188">
            <v>22800000</v>
          </cell>
          <cell r="W188">
            <v>0</v>
          </cell>
          <cell r="X188">
            <v>0</v>
          </cell>
        </row>
        <row r="189">
          <cell r="K189" t="str">
            <v>AAC115751</v>
          </cell>
          <cell r="L189">
            <v>43322</v>
          </cell>
          <cell r="M189">
            <v>43321</v>
          </cell>
          <cell r="N189">
            <v>17750000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355000</v>
          </cell>
          <cell r="U189">
            <v>17395000</v>
          </cell>
          <cell r="V189">
            <v>17750000</v>
          </cell>
          <cell r="W189">
            <v>0</v>
          </cell>
          <cell r="X189">
            <v>0</v>
          </cell>
        </row>
        <row r="190">
          <cell r="K190" t="str">
            <v>AAC115771</v>
          </cell>
          <cell r="L190">
            <v>43322</v>
          </cell>
          <cell r="M190">
            <v>43321</v>
          </cell>
          <cell r="N190">
            <v>15800000</v>
          </cell>
          <cell r="O190">
            <v>0</v>
          </cell>
          <cell r="P190">
            <v>0</v>
          </cell>
          <cell r="Q190">
            <v>0</v>
          </cell>
          <cell r="R190">
            <v>3950000</v>
          </cell>
          <cell r="S190">
            <v>0</v>
          </cell>
          <cell r="T190">
            <v>316000</v>
          </cell>
          <cell r="U190">
            <v>15484000</v>
          </cell>
          <cell r="V190">
            <v>15800000</v>
          </cell>
          <cell r="W190">
            <v>0</v>
          </cell>
          <cell r="X190">
            <v>0</v>
          </cell>
        </row>
        <row r="191">
          <cell r="K191" t="str">
            <v>AAC115798</v>
          </cell>
          <cell r="L191">
            <v>43322</v>
          </cell>
          <cell r="M191">
            <v>43321</v>
          </cell>
          <cell r="N191">
            <v>7500000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150000</v>
          </cell>
          <cell r="U191">
            <v>7350000</v>
          </cell>
          <cell r="V191">
            <v>7500000</v>
          </cell>
          <cell r="W191">
            <v>0</v>
          </cell>
          <cell r="X191">
            <v>0</v>
          </cell>
        </row>
        <row r="192">
          <cell r="K192" t="str">
            <v>AAC115806</v>
          </cell>
          <cell r="L192">
            <v>43322</v>
          </cell>
          <cell r="M192">
            <v>43321</v>
          </cell>
          <cell r="N192">
            <v>7500000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150000</v>
          </cell>
          <cell r="U192">
            <v>7350000</v>
          </cell>
          <cell r="V192">
            <v>7500000</v>
          </cell>
          <cell r="W192">
            <v>0</v>
          </cell>
          <cell r="X192">
            <v>0</v>
          </cell>
        </row>
        <row r="193">
          <cell r="K193">
            <v>17348</v>
          </cell>
          <cell r="L193">
            <v>43803</v>
          </cell>
          <cell r="M193">
            <v>43847</v>
          </cell>
          <cell r="N193">
            <v>10000000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200000</v>
          </cell>
          <cell r="U193">
            <v>9800000</v>
          </cell>
          <cell r="V193">
            <v>10000000</v>
          </cell>
          <cell r="W193">
            <v>0</v>
          </cell>
          <cell r="X193">
            <v>0</v>
          </cell>
        </row>
        <row r="194">
          <cell r="K194">
            <v>17357</v>
          </cell>
          <cell r="L194">
            <v>43805</v>
          </cell>
          <cell r="M194">
            <v>43847</v>
          </cell>
          <cell r="N194">
            <v>15080000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301600</v>
          </cell>
          <cell r="U194">
            <v>14778400</v>
          </cell>
          <cell r="V194">
            <v>15080000</v>
          </cell>
          <cell r="W194">
            <v>0</v>
          </cell>
          <cell r="X194">
            <v>0</v>
          </cell>
        </row>
        <row r="195">
          <cell r="K195">
            <v>17362</v>
          </cell>
          <cell r="L195">
            <v>43806</v>
          </cell>
          <cell r="M195">
            <v>43847</v>
          </cell>
          <cell r="N195">
            <v>15080000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301600</v>
          </cell>
          <cell r="U195">
            <v>14778400</v>
          </cell>
          <cell r="V195">
            <v>15080000</v>
          </cell>
          <cell r="W195">
            <v>0</v>
          </cell>
          <cell r="X195">
            <v>0</v>
          </cell>
        </row>
        <row r="196">
          <cell r="K196">
            <v>17398</v>
          </cell>
          <cell r="L196">
            <v>43817</v>
          </cell>
          <cell r="M196">
            <v>43847</v>
          </cell>
          <cell r="N196">
            <v>8900000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178000</v>
          </cell>
          <cell r="U196">
            <v>8722000</v>
          </cell>
          <cell r="V196">
            <v>8900000</v>
          </cell>
          <cell r="W196">
            <v>0</v>
          </cell>
          <cell r="X196">
            <v>0</v>
          </cell>
        </row>
        <row r="197">
          <cell r="K197">
            <v>715</v>
          </cell>
          <cell r="L197">
            <v>44239</v>
          </cell>
          <cell r="M197">
            <v>44264</v>
          </cell>
          <cell r="N197">
            <v>24802009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992080.38</v>
          </cell>
          <cell r="U197">
            <v>24305969.309999999</v>
          </cell>
          <cell r="V197">
            <v>24802009.5</v>
          </cell>
          <cell r="W197">
            <v>0</v>
          </cell>
          <cell r="X197">
            <v>-0.5</v>
          </cell>
        </row>
        <row r="198">
          <cell r="K198">
            <v>776</v>
          </cell>
          <cell r="L198">
            <v>44250</v>
          </cell>
          <cell r="M198">
            <v>44264</v>
          </cell>
          <cell r="N198">
            <v>24802009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992080.38</v>
          </cell>
          <cell r="U198">
            <v>24305969.309999999</v>
          </cell>
          <cell r="V198">
            <v>24802009.5</v>
          </cell>
          <cell r="W198">
            <v>0</v>
          </cell>
          <cell r="X198">
            <v>-0.5</v>
          </cell>
        </row>
        <row r="199">
          <cell r="K199">
            <v>579</v>
          </cell>
          <cell r="L199">
            <v>44204</v>
          </cell>
          <cell r="M199">
            <v>44237</v>
          </cell>
          <cell r="N199">
            <v>7762500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155250</v>
          </cell>
          <cell r="U199">
            <v>7607250</v>
          </cell>
          <cell r="V199">
            <v>7762500</v>
          </cell>
          <cell r="W199">
            <v>0</v>
          </cell>
          <cell r="X199">
            <v>0</v>
          </cell>
        </row>
        <row r="200">
          <cell r="K200">
            <v>583</v>
          </cell>
          <cell r="L200">
            <v>44208</v>
          </cell>
          <cell r="M200">
            <v>44237</v>
          </cell>
          <cell r="N200">
            <v>12200000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244000</v>
          </cell>
          <cell r="U200">
            <v>11956000</v>
          </cell>
          <cell r="V200">
            <v>12200000</v>
          </cell>
          <cell r="W200">
            <v>0</v>
          </cell>
          <cell r="X200">
            <v>0</v>
          </cell>
        </row>
        <row r="201">
          <cell r="K201">
            <v>609</v>
          </cell>
          <cell r="L201">
            <v>44221</v>
          </cell>
          <cell r="M201">
            <v>44237</v>
          </cell>
          <cell r="N201">
            <v>6210000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124200</v>
          </cell>
          <cell r="U201">
            <v>6085800</v>
          </cell>
          <cell r="V201">
            <v>6210000</v>
          </cell>
          <cell r="W201">
            <v>0</v>
          </cell>
          <cell r="X201">
            <v>0</v>
          </cell>
        </row>
        <row r="202">
          <cell r="K202">
            <v>641</v>
          </cell>
          <cell r="L202">
            <v>44223</v>
          </cell>
          <cell r="M202">
            <v>44237</v>
          </cell>
          <cell r="N202">
            <v>16353000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327060</v>
          </cell>
          <cell r="U202">
            <v>16025940</v>
          </cell>
          <cell r="V202">
            <v>16353000</v>
          </cell>
          <cell r="W202">
            <v>0</v>
          </cell>
          <cell r="X202">
            <v>0</v>
          </cell>
        </row>
        <row r="203">
          <cell r="K203">
            <v>665</v>
          </cell>
          <cell r="L203">
            <v>44225</v>
          </cell>
          <cell r="M203">
            <v>44237</v>
          </cell>
          <cell r="N203">
            <v>7762500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155250</v>
          </cell>
          <cell r="U203">
            <v>7607250</v>
          </cell>
          <cell r="V203">
            <v>7762500</v>
          </cell>
          <cell r="W203">
            <v>0</v>
          </cell>
          <cell r="X203">
            <v>0</v>
          </cell>
        </row>
        <row r="204">
          <cell r="K204">
            <v>339</v>
          </cell>
          <cell r="L204">
            <v>44147</v>
          </cell>
          <cell r="M204">
            <v>44208</v>
          </cell>
          <cell r="N204">
            <v>15600000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312000</v>
          </cell>
          <cell r="U204">
            <v>15288000</v>
          </cell>
          <cell r="V204">
            <v>15600000</v>
          </cell>
          <cell r="W204">
            <v>0</v>
          </cell>
          <cell r="X204">
            <v>0</v>
          </cell>
        </row>
        <row r="205">
          <cell r="K205">
            <v>398</v>
          </cell>
          <cell r="L205">
            <v>44159</v>
          </cell>
          <cell r="M205">
            <v>44208</v>
          </cell>
          <cell r="N205">
            <v>15600000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312000</v>
          </cell>
          <cell r="U205">
            <v>15288000</v>
          </cell>
          <cell r="V205">
            <v>15600000</v>
          </cell>
          <cell r="W205">
            <v>0</v>
          </cell>
          <cell r="X205">
            <v>0</v>
          </cell>
        </row>
        <row r="206">
          <cell r="K206">
            <v>404</v>
          </cell>
          <cell r="L206">
            <v>44159</v>
          </cell>
          <cell r="M206">
            <v>44208</v>
          </cell>
          <cell r="N206">
            <v>14380000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287600</v>
          </cell>
          <cell r="U206">
            <v>14092400</v>
          </cell>
          <cell r="V206">
            <v>14380000</v>
          </cell>
          <cell r="W206">
            <v>0</v>
          </cell>
          <cell r="X206">
            <v>0</v>
          </cell>
        </row>
        <row r="207">
          <cell r="K207">
            <v>428</v>
          </cell>
          <cell r="L207">
            <v>44161</v>
          </cell>
          <cell r="M207">
            <v>44208</v>
          </cell>
          <cell r="N207">
            <v>6210000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124200</v>
          </cell>
          <cell r="U207">
            <v>6085800</v>
          </cell>
          <cell r="V207">
            <v>6210000</v>
          </cell>
          <cell r="W207">
            <v>0</v>
          </cell>
          <cell r="X207">
            <v>0</v>
          </cell>
        </row>
        <row r="208">
          <cell r="K208">
            <v>17444</v>
          </cell>
          <cell r="L208">
            <v>43832</v>
          </cell>
          <cell r="M208">
            <v>43872</v>
          </cell>
          <cell r="N208">
            <v>13100000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262000</v>
          </cell>
          <cell r="U208">
            <v>12838000</v>
          </cell>
          <cell r="V208">
            <v>13100000</v>
          </cell>
          <cell r="W208">
            <v>0</v>
          </cell>
          <cell r="X208">
            <v>0</v>
          </cell>
        </row>
        <row r="209">
          <cell r="K209">
            <v>17461</v>
          </cell>
          <cell r="L209">
            <v>43837</v>
          </cell>
          <cell r="M209">
            <v>43872</v>
          </cell>
          <cell r="N209">
            <v>9950000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199000</v>
          </cell>
          <cell r="U209">
            <v>9751000</v>
          </cell>
          <cell r="V209">
            <v>9950000</v>
          </cell>
          <cell r="W209">
            <v>0</v>
          </cell>
          <cell r="X209">
            <v>0</v>
          </cell>
        </row>
        <row r="210">
          <cell r="K210">
            <v>17462</v>
          </cell>
          <cell r="L210">
            <v>43837</v>
          </cell>
          <cell r="M210">
            <v>43872</v>
          </cell>
          <cell r="N210">
            <v>11050000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221000</v>
          </cell>
          <cell r="U210">
            <v>10829000</v>
          </cell>
          <cell r="V210">
            <v>11050000</v>
          </cell>
          <cell r="W210">
            <v>0</v>
          </cell>
          <cell r="X210">
            <v>0</v>
          </cell>
        </row>
        <row r="211">
          <cell r="K211">
            <v>17467</v>
          </cell>
          <cell r="L211">
            <v>43839</v>
          </cell>
          <cell r="M211">
            <v>43872</v>
          </cell>
          <cell r="N211">
            <v>9950000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199000</v>
          </cell>
          <cell r="U211">
            <v>9751000</v>
          </cell>
          <cell r="V211">
            <v>9950000</v>
          </cell>
          <cell r="W211">
            <v>0</v>
          </cell>
          <cell r="X211">
            <v>0</v>
          </cell>
        </row>
        <row r="212">
          <cell r="K212">
            <v>17523</v>
          </cell>
          <cell r="L212">
            <v>43848</v>
          </cell>
          <cell r="M212">
            <v>43872</v>
          </cell>
          <cell r="N212">
            <v>14000000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280000</v>
          </cell>
          <cell r="U212">
            <v>13720000</v>
          </cell>
          <cell r="V212">
            <v>14000000</v>
          </cell>
          <cell r="W212">
            <v>0</v>
          </cell>
          <cell r="X212">
            <v>0</v>
          </cell>
        </row>
        <row r="213">
          <cell r="K213">
            <v>18110</v>
          </cell>
          <cell r="L213">
            <v>44006</v>
          </cell>
          <cell r="M213">
            <v>44022</v>
          </cell>
          <cell r="N213">
            <v>26200000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524000</v>
          </cell>
          <cell r="U213">
            <v>25676000</v>
          </cell>
          <cell r="V213">
            <v>26200000</v>
          </cell>
          <cell r="W213">
            <v>0</v>
          </cell>
          <cell r="X213">
            <v>0</v>
          </cell>
        </row>
        <row r="214">
          <cell r="K214">
            <v>18128</v>
          </cell>
          <cell r="L214">
            <v>44011</v>
          </cell>
          <cell r="M214">
            <v>44022</v>
          </cell>
          <cell r="N214">
            <v>17300000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346000</v>
          </cell>
          <cell r="U214">
            <v>16954000</v>
          </cell>
          <cell r="V214">
            <v>17300000</v>
          </cell>
          <cell r="W214">
            <v>0</v>
          </cell>
          <cell r="X214">
            <v>0</v>
          </cell>
        </row>
        <row r="215">
          <cell r="K215">
            <v>18131</v>
          </cell>
          <cell r="L215">
            <v>44012</v>
          </cell>
          <cell r="M215">
            <v>44022</v>
          </cell>
          <cell r="N215">
            <v>17200000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344000</v>
          </cell>
          <cell r="U215">
            <v>16856000</v>
          </cell>
          <cell r="V215">
            <v>17200000</v>
          </cell>
          <cell r="W215">
            <v>0</v>
          </cell>
          <cell r="X215">
            <v>0</v>
          </cell>
        </row>
        <row r="216">
          <cell r="K216">
            <v>117251</v>
          </cell>
          <cell r="L216">
            <v>43774</v>
          </cell>
          <cell r="M216">
            <v>43809</v>
          </cell>
          <cell r="N216">
            <v>13900000</v>
          </cell>
          <cell r="O216">
            <v>0</v>
          </cell>
          <cell r="P216">
            <v>0</v>
          </cell>
          <cell r="Q216">
            <v>0</v>
          </cell>
          <cell r="R216">
            <v>6950000</v>
          </cell>
          <cell r="S216">
            <v>0</v>
          </cell>
          <cell r="T216">
            <v>278000</v>
          </cell>
          <cell r="U216">
            <v>13622000</v>
          </cell>
          <cell r="V216">
            <v>13900000</v>
          </cell>
          <cell r="W216">
            <v>0</v>
          </cell>
          <cell r="X216">
            <v>0</v>
          </cell>
        </row>
        <row r="217">
          <cell r="K217">
            <v>117267</v>
          </cell>
          <cell r="L217">
            <v>43778</v>
          </cell>
          <cell r="M217">
            <v>43809</v>
          </cell>
          <cell r="N217">
            <v>23500000</v>
          </cell>
          <cell r="O217">
            <v>0</v>
          </cell>
          <cell r="P217">
            <v>0</v>
          </cell>
          <cell r="Q217">
            <v>0</v>
          </cell>
          <cell r="R217">
            <v>11750000</v>
          </cell>
          <cell r="S217">
            <v>0</v>
          </cell>
          <cell r="T217">
            <v>470000</v>
          </cell>
          <cell r="U217">
            <v>23030000</v>
          </cell>
          <cell r="V217">
            <v>23500000</v>
          </cell>
          <cell r="W217">
            <v>0</v>
          </cell>
          <cell r="X217">
            <v>0</v>
          </cell>
        </row>
        <row r="218">
          <cell r="K218">
            <v>117284</v>
          </cell>
          <cell r="L218">
            <v>43782</v>
          </cell>
          <cell r="M218">
            <v>43809</v>
          </cell>
          <cell r="N218">
            <v>16000000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320000</v>
          </cell>
          <cell r="U218">
            <v>15680000</v>
          </cell>
          <cell r="V218">
            <v>16000000</v>
          </cell>
          <cell r="W218">
            <v>0</v>
          </cell>
          <cell r="X218">
            <v>0</v>
          </cell>
        </row>
        <row r="219">
          <cell r="K219">
            <v>117288</v>
          </cell>
          <cell r="L219">
            <v>43785</v>
          </cell>
          <cell r="M219">
            <v>43809</v>
          </cell>
          <cell r="N219">
            <v>8900000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178000</v>
          </cell>
          <cell r="U219">
            <v>8722000</v>
          </cell>
          <cell r="V219">
            <v>8900000</v>
          </cell>
          <cell r="W219">
            <v>0</v>
          </cell>
          <cell r="X219">
            <v>0</v>
          </cell>
        </row>
        <row r="220">
          <cell r="K220">
            <v>17603</v>
          </cell>
          <cell r="L220">
            <v>43864</v>
          </cell>
          <cell r="M220">
            <v>43922</v>
          </cell>
          <cell r="N220">
            <v>6000000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120000</v>
          </cell>
          <cell r="U220">
            <v>5880000</v>
          </cell>
          <cell r="V220">
            <v>6000000</v>
          </cell>
          <cell r="W220">
            <v>0</v>
          </cell>
          <cell r="X220">
            <v>0</v>
          </cell>
        </row>
        <row r="221">
          <cell r="K221">
            <v>17614</v>
          </cell>
          <cell r="L221">
            <v>43867</v>
          </cell>
          <cell r="M221">
            <v>43922</v>
          </cell>
          <cell r="N221">
            <v>6000000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120000</v>
          </cell>
          <cell r="U221">
            <v>5880000</v>
          </cell>
          <cell r="V221">
            <v>6000000</v>
          </cell>
          <cell r="W221">
            <v>0</v>
          </cell>
          <cell r="X221">
            <v>0</v>
          </cell>
        </row>
        <row r="222">
          <cell r="K222">
            <v>17617</v>
          </cell>
          <cell r="L222">
            <v>43868</v>
          </cell>
          <cell r="M222">
            <v>43922</v>
          </cell>
          <cell r="N222">
            <v>7500000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150000</v>
          </cell>
          <cell r="U222">
            <v>7350000</v>
          </cell>
          <cell r="V222">
            <v>7500000</v>
          </cell>
          <cell r="W222">
            <v>0</v>
          </cell>
          <cell r="X222">
            <v>0</v>
          </cell>
        </row>
        <row r="223">
          <cell r="K223">
            <v>17624</v>
          </cell>
          <cell r="L223">
            <v>43871</v>
          </cell>
          <cell r="M223">
            <v>43922</v>
          </cell>
          <cell r="N223">
            <v>6000000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120000</v>
          </cell>
          <cell r="U223">
            <v>5880000</v>
          </cell>
          <cell r="V223">
            <v>6000000</v>
          </cell>
          <cell r="W223">
            <v>0</v>
          </cell>
          <cell r="X223">
            <v>0</v>
          </cell>
        </row>
        <row r="224">
          <cell r="K224">
            <v>17631</v>
          </cell>
          <cell r="L224">
            <v>43872</v>
          </cell>
          <cell r="M224">
            <v>43922</v>
          </cell>
          <cell r="N224">
            <v>6000000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120000</v>
          </cell>
          <cell r="U224">
            <v>5880000</v>
          </cell>
          <cell r="V224">
            <v>6000000</v>
          </cell>
          <cell r="W224">
            <v>0</v>
          </cell>
          <cell r="X224">
            <v>0</v>
          </cell>
        </row>
        <row r="225">
          <cell r="K225">
            <v>17636</v>
          </cell>
          <cell r="L225">
            <v>43873</v>
          </cell>
          <cell r="M225">
            <v>43922</v>
          </cell>
          <cell r="N225">
            <v>6000000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120000</v>
          </cell>
          <cell r="U225">
            <v>5880000</v>
          </cell>
          <cell r="V225">
            <v>6000000</v>
          </cell>
          <cell r="W225">
            <v>0</v>
          </cell>
          <cell r="X225">
            <v>0</v>
          </cell>
        </row>
        <row r="226">
          <cell r="K226">
            <v>17638</v>
          </cell>
          <cell r="L226">
            <v>43874</v>
          </cell>
          <cell r="M226">
            <v>43922</v>
          </cell>
          <cell r="N226">
            <v>7500000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150000</v>
          </cell>
          <cell r="U226">
            <v>7350000</v>
          </cell>
          <cell r="V226">
            <v>7500000</v>
          </cell>
          <cell r="W226">
            <v>0</v>
          </cell>
          <cell r="X226">
            <v>0</v>
          </cell>
        </row>
        <row r="227">
          <cell r="K227">
            <v>17669</v>
          </cell>
          <cell r="L227">
            <v>43882</v>
          </cell>
          <cell r="M227">
            <v>43922</v>
          </cell>
          <cell r="N227">
            <v>6000000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120000</v>
          </cell>
          <cell r="U227">
            <v>5880000</v>
          </cell>
          <cell r="V227">
            <v>6000000</v>
          </cell>
          <cell r="W227">
            <v>0</v>
          </cell>
          <cell r="X227">
            <v>0</v>
          </cell>
        </row>
        <row r="228">
          <cell r="K228">
            <v>17679</v>
          </cell>
          <cell r="L228">
            <v>43885</v>
          </cell>
          <cell r="M228">
            <v>43922</v>
          </cell>
          <cell r="N228">
            <v>6000000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120000</v>
          </cell>
          <cell r="U228">
            <v>5880000</v>
          </cell>
          <cell r="V228">
            <v>6000000</v>
          </cell>
          <cell r="W228">
            <v>0</v>
          </cell>
          <cell r="X228">
            <v>0</v>
          </cell>
        </row>
        <row r="229">
          <cell r="K229">
            <v>17695</v>
          </cell>
          <cell r="L229">
            <v>43887</v>
          </cell>
          <cell r="M229">
            <v>43922</v>
          </cell>
          <cell r="N229">
            <v>6000000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120000</v>
          </cell>
          <cell r="U229">
            <v>5880000</v>
          </cell>
          <cell r="V229">
            <v>6000000</v>
          </cell>
          <cell r="W229">
            <v>0</v>
          </cell>
          <cell r="X229">
            <v>0</v>
          </cell>
        </row>
        <row r="230">
          <cell r="K230">
            <v>17827</v>
          </cell>
          <cell r="L230">
            <v>43923</v>
          </cell>
          <cell r="M230">
            <v>43963</v>
          </cell>
          <cell r="N230">
            <v>20083220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401664.4</v>
          </cell>
          <cell r="U230">
            <v>19681555.600000001</v>
          </cell>
          <cell r="V230">
            <v>20083220</v>
          </cell>
          <cell r="W230">
            <v>0</v>
          </cell>
          <cell r="X230">
            <v>0</v>
          </cell>
        </row>
        <row r="231">
          <cell r="K231">
            <v>17889</v>
          </cell>
          <cell r="L231">
            <v>43942</v>
          </cell>
          <cell r="M231">
            <v>43963</v>
          </cell>
          <cell r="N231">
            <v>23980671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479613.42</v>
          </cell>
          <cell r="U231">
            <v>23501057.579999998</v>
          </cell>
          <cell r="V231">
            <v>23980671</v>
          </cell>
          <cell r="W231">
            <v>0</v>
          </cell>
          <cell r="X231">
            <v>0</v>
          </cell>
        </row>
        <row r="232">
          <cell r="K232">
            <v>17903</v>
          </cell>
          <cell r="L232">
            <v>43945</v>
          </cell>
          <cell r="M232">
            <v>43963</v>
          </cell>
          <cell r="N232">
            <v>19000000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380000</v>
          </cell>
          <cell r="U232">
            <v>18620000</v>
          </cell>
          <cell r="V232">
            <v>19000000</v>
          </cell>
          <cell r="W232">
            <v>0</v>
          </cell>
          <cell r="X232">
            <v>0</v>
          </cell>
        </row>
        <row r="233">
          <cell r="K233">
            <v>17837</v>
          </cell>
          <cell r="L233">
            <v>43927</v>
          </cell>
          <cell r="M233">
            <v>43963</v>
          </cell>
          <cell r="N233">
            <v>12600000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252000</v>
          </cell>
          <cell r="U233">
            <v>12348000</v>
          </cell>
          <cell r="V233">
            <v>12600000</v>
          </cell>
          <cell r="W233">
            <v>0</v>
          </cell>
          <cell r="X233">
            <v>0</v>
          </cell>
        </row>
        <row r="234">
          <cell r="K234">
            <v>17855</v>
          </cell>
          <cell r="L234">
            <v>43930</v>
          </cell>
          <cell r="M234">
            <v>43963</v>
          </cell>
          <cell r="N234">
            <v>14000000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280000</v>
          </cell>
          <cell r="U234">
            <v>13720000</v>
          </cell>
          <cell r="V234">
            <v>14000000</v>
          </cell>
          <cell r="W234">
            <v>0</v>
          </cell>
          <cell r="X234">
            <v>0</v>
          </cell>
        </row>
        <row r="235">
          <cell r="K235">
            <v>17872</v>
          </cell>
          <cell r="L235">
            <v>43937</v>
          </cell>
          <cell r="M235">
            <v>43963</v>
          </cell>
          <cell r="N235">
            <v>23142600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462852</v>
          </cell>
          <cell r="U235">
            <v>22679748</v>
          </cell>
          <cell r="V235">
            <v>23142600</v>
          </cell>
          <cell r="W235">
            <v>0</v>
          </cell>
          <cell r="X235">
            <v>0</v>
          </cell>
        </row>
        <row r="236">
          <cell r="K236">
            <v>17925</v>
          </cell>
          <cell r="L236">
            <v>43951</v>
          </cell>
          <cell r="M236">
            <v>43963</v>
          </cell>
          <cell r="N236">
            <v>16100000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322000</v>
          </cell>
          <cell r="U236">
            <v>15778000</v>
          </cell>
          <cell r="V236">
            <v>16100000</v>
          </cell>
          <cell r="W236">
            <v>0</v>
          </cell>
          <cell r="X236">
            <v>0</v>
          </cell>
        </row>
        <row r="237">
          <cell r="K237" t="str">
            <v>AAC116591</v>
          </cell>
          <cell r="L237">
            <v>43628</v>
          </cell>
          <cell r="M237">
            <v>43627</v>
          </cell>
          <cell r="N237">
            <v>19000000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380000</v>
          </cell>
          <cell r="U237">
            <v>18620000</v>
          </cell>
          <cell r="V237">
            <v>19000000</v>
          </cell>
          <cell r="W237">
            <v>0</v>
          </cell>
          <cell r="X237">
            <v>0</v>
          </cell>
        </row>
        <row r="238">
          <cell r="K238" t="str">
            <v>AAC116594</v>
          </cell>
          <cell r="L238">
            <v>43628</v>
          </cell>
          <cell r="M238">
            <v>43627</v>
          </cell>
          <cell r="N238">
            <v>14040000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280800</v>
          </cell>
          <cell r="U238">
            <v>13759200</v>
          </cell>
          <cell r="V238">
            <v>14040000</v>
          </cell>
          <cell r="W238">
            <v>0</v>
          </cell>
          <cell r="X238">
            <v>0</v>
          </cell>
        </row>
        <row r="239">
          <cell r="K239" t="str">
            <v>AAC116605</v>
          </cell>
          <cell r="L239">
            <v>43628</v>
          </cell>
          <cell r="M239">
            <v>43627</v>
          </cell>
          <cell r="N239">
            <v>8100000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162000</v>
          </cell>
          <cell r="U239">
            <v>7938000</v>
          </cell>
          <cell r="V239">
            <v>8100000</v>
          </cell>
          <cell r="W239">
            <v>0</v>
          </cell>
          <cell r="X239">
            <v>0</v>
          </cell>
        </row>
        <row r="240">
          <cell r="K240" t="str">
            <v>AAC116618</v>
          </cell>
          <cell r="L240">
            <v>43628</v>
          </cell>
          <cell r="M240">
            <v>43627</v>
          </cell>
          <cell r="N240">
            <v>6800000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136000</v>
          </cell>
          <cell r="U240">
            <v>6664000</v>
          </cell>
          <cell r="V240">
            <v>6800000</v>
          </cell>
          <cell r="W240">
            <v>0</v>
          </cell>
          <cell r="X240">
            <v>0</v>
          </cell>
        </row>
        <row r="241">
          <cell r="K241" t="str">
            <v>AAC116621</v>
          </cell>
          <cell r="L241">
            <v>43628</v>
          </cell>
          <cell r="M241">
            <v>43627</v>
          </cell>
          <cell r="N241">
            <v>9100000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182000</v>
          </cell>
          <cell r="U241">
            <v>8918000</v>
          </cell>
          <cell r="V241">
            <v>9100000</v>
          </cell>
          <cell r="W241">
            <v>0</v>
          </cell>
          <cell r="X241">
            <v>0</v>
          </cell>
        </row>
        <row r="242">
          <cell r="K242" t="str">
            <v>AAC116625</v>
          </cell>
          <cell r="L242">
            <v>43628</v>
          </cell>
          <cell r="M242">
            <v>43627</v>
          </cell>
          <cell r="N242">
            <v>9100000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182000</v>
          </cell>
          <cell r="U242">
            <v>8918000</v>
          </cell>
          <cell r="V242">
            <v>9100000</v>
          </cell>
          <cell r="W242">
            <v>0</v>
          </cell>
          <cell r="X242">
            <v>0</v>
          </cell>
        </row>
        <row r="243">
          <cell r="K243">
            <v>117246</v>
          </cell>
          <cell r="L243">
            <v>43774</v>
          </cell>
          <cell r="M243">
            <v>43809</v>
          </cell>
          <cell r="N243">
            <v>6000000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120000</v>
          </cell>
          <cell r="U243">
            <v>5880000</v>
          </cell>
          <cell r="V243">
            <v>6000000</v>
          </cell>
          <cell r="W243">
            <v>0</v>
          </cell>
          <cell r="X243">
            <v>0</v>
          </cell>
        </row>
        <row r="244">
          <cell r="K244">
            <v>117273</v>
          </cell>
          <cell r="L244">
            <v>43781</v>
          </cell>
          <cell r="M244">
            <v>43809</v>
          </cell>
          <cell r="N244">
            <v>6000000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120000</v>
          </cell>
          <cell r="U244">
            <v>5880000</v>
          </cell>
          <cell r="V244">
            <v>6000000</v>
          </cell>
          <cell r="W244">
            <v>0</v>
          </cell>
          <cell r="X244">
            <v>0</v>
          </cell>
        </row>
        <row r="245">
          <cell r="K245">
            <v>117274</v>
          </cell>
          <cell r="L245">
            <v>43781</v>
          </cell>
          <cell r="M245">
            <v>43809</v>
          </cell>
          <cell r="N245">
            <v>6000000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120000</v>
          </cell>
          <cell r="U245">
            <v>5880000</v>
          </cell>
          <cell r="V245">
            <v>6000000</v>
          </cell>
          <cell r="W245">
            <v>0</v>
          </cell>
          <cell r="X245">
            <v>0</v>
          </cell>
        </row>
        <row r="246">
          <cell r="K246">
            <v>117283</v>
          </cell>
          <cell r="L246">
            <v>43782</v>
          </cell>
          <cell r="M246">
            <v>43809</v>
          </cell>
          <cell r="N246">
            <v>6000000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120000</v>
          </cell>
          <cell r="U246">
            <v>5880000</v>
          </cell>
          <cell r="V246">
            <v>6000000</v>
          </cell>
          <cell r="W246">
            <v>0</v>
          </cell>
          <cell r="X246">
            <v>0</v>
          </cell>
        </row>
        <row r="247">
          <cell r="K247">
            <v>117290</v>
          </cell>
          <cell r="L247">
            <v>43785</v>
          </cell>
          <cell r="M247">
            <v>43809</v>
          </cell>
          <cell r="N247">
            <v>17000000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340000</v>
          </cell>
          <cell r="U247">
            <v>16660000</v>
          </cell>
          <cell r="V247">
            <v>17000000</v>
          </cell>
          <cell r="W247">
            <v>0</v>
          </cell>
          <cell r="X247">
            <v>0</v>
          </cell>
        </row>
        <row r="248">
          <cell r="K248">
            <v>117295</v>
          </cell>
          <cell r="L248">
            <v>43787</v>
          </cell>
          <cell r="M248">
            <v>43809</v>
          </cell>
          <cell r="N248">
            <v>16000000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320000</v>
          </cell>
          <cell r="U248">
            <v>15680000</v>
          </cell>
          <cell r="V248">
            <v>16000000</v>
          </cell>
          <cell r="W248">
            <v>0</v>
          </cell>
          <cell r="X248">
            <v>0</v>
          </cell>
        </row>
        <row r="249">
          <cell r="K249">
            <v>117297</v>
          </cell>
          <cell r="L249">
            <v>43787</v>
          </cell>
          <cell r="M249">
            <v>43809</v>
          </cell>
          <cell r="N249">
            <v>6000000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120000</v>
          </cell>
          <cell r="U249">
            <v>5880000</v>
          </cell>
          <cell r="V249">
            <v>6000000</v>
          </cell>
          <cell r="W249">
            <v>0</v>
          </cell>
          <cell r="X249">
            <v>0</v>
          </cell>
        </row>
        <row r="250">
          <cell r="K250">
            <v>117303</v>
          </cell>
          <cell r="L250">
            <v>43787</v>
          </cell>
          <cell r="M250">
            <v>43809</v>
          </cell>
          <cell r="N250">
            <v>6000000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120000</v>
          </cell>
          <cell r="U250">
            <v>5880000</v>
          </cell>
          <cell r="V250">
            <v>6000000</v>
          </cell>
          <cell r="W250">
            <v>0</v>
          </cell>
          <cell r="X250">
            <v>0</v>
          </cell>
        </row>
        <row r="251">
          <cell r="K251">
            <v>17469</v>
          </cell>
          <cell r="L251">
            <v>43839</v>
          </cell>
          <cell r="M251">
            <v>43872</v>
          </cell>
          <cell r="N251">
            <v>19500000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390000</v>
          </cell>
          <cell r="U251">
            <v>19110000</v>
          </cell>
          <cell r="V251">
            <v>19500000</v>
          </cell>
          <cell r="W251">
            <v>0</v>
          </cell>
          <cell r="X251">
            <v>0</v>
          </cell>
        </row>
        <row r="252">
          <cell r="K252">
            <v>17470</v>
          </cell>
          <cell r="L252">
            <v>43839</v>
          </cell>
          <cell r="M252">
            <v>43872</v>
          </cell>
          <cell r="N252">
            <v>17500000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350000</v>
          </cell>
          <cell r="U252">
            <v>17150000</v>
          </cell>
          <cell r="V252">
            <v>17500000</v>
          </cell>
          <cell r="W252">
            <v>0</v>
          </cell>
          <cell r="X252">
            <v>0</v>
          </cell>
        </row>
        <row r="253">
          <cell r="K253">
            <v>17512</v>
          </cell>
          <cell r="L253">
            <v>43846</v>
          </cell>
          <cell r="M253">
            <v>43872</v>
          </cell>
          <cell r="N253">
            <v>9000000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180000</v>
          </cell>
          <cell r="U253">
            <v>8820000</v>
          </cell>
          <cell r="V253">
            <v>9000000</v>
          </cell>
          <cell r="W253">
            <v>0</v>
          </cell>
          <cell r="X253">
            <v>0</v>
          </cell>
        </row>
        <row r="254">
          <cell r="K254">
            <v>17570</v>
          </cell>
          <cell r="L254">
            <v>43858</v>
          </cell>
          <cell r="M254">
            <v>43872</v>
          </cell>
          <cell r="N254">
            <v>23169730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463394.6</v>
          </cell>
          <cell r="U254">
            <v>22706335.399999999</v>
          </cell>
          <cell r="V254">
            <v>23169730</v>
          </cell>
          <cell r="W254">
            <v>0</v>
          </cell>
          <cell r="X254">
            <v>0</v>
          </cell>
        </row>
        <row r="255">
          <cell r="K255">
            <v>17460</v>
          </cell>
          <cell r="L255">
            <v>43837</v>
          </cell>
          <cell r="M255">
            <v>43872</v>
          </cell>
          <cell r="N255">
            <v>8900000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178000</v>
          </cell>
          <cell r="U255">
            <v>8722000</v>
          </cell>
          <cell r="V255">
            <v>8900000</v>
          </cell>
          <cell r="W255">
            <v>0</v>
          </cell>
          <cell r="X255">
            <v>0</v>
          </cell>
        </row>
        <row r="256">
          <cell r="K256">
            <v>17494</v>
          </cell>
          <cell r="L256">
            <v>43843</v>
          </cell>
          <cell r="M256">
            <v>43872</v>
          </cell>
          <cell r="N256">
            <v>25500000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510000</v>
          </cell>
          <cell r="U256">
            <v>24990000</v>
          </cell>
          <cell r="V256">
            <v>25500000</v>
          </cell>
          <cell r="W256">
            <v>0</v>
          </cell>
          <cell r="X256">
            <v>0</v>
          </cell>
        </row>
        <row r="257">
          <cell r="K257">
            <v>17509</v>
          </cell>
          <cell r="L257">
            <v>43846</v>
          </cell>
          <cell r="M257">
            <v>43872</v>
          </cell>
          <cell r="N257">
            <v>7000000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140000</v>
          </cell>
          <cell r="U257">
            <v>6860000</v>
          </cell>
          <cell r="V257">
            <v>7000000</v>
          </cell>
          <cell r="W257">
            <v>0</v>
          </cell>
          <cell r="X257">
            <v>0</v>
          </cell>
        </row>
        <row r="258">
          <cell r="K258">
            <v>17567</v>
          </cell>
          <cell r="L258">
            <v>43858</v>
          </cell>
          <cell r="M258">
            <v>43872</v>
          </cell>
          <cell r="N258">
            <v>14000000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280000</v>
          </cell>
          <cell r="U258">
            <v>13720000</v>
          </cell>
          <cell r="V258">
            <v>14000000</v>
          </cell>
          <cell r="W258">
            <v>0</v>
          </cell>
          <cell r="X258">
            <v>0</v>
          </cell>
        </row>
        <row r="259">
          <cell r="K259">
            <v>17578</v>
          </cell>
          <cell r="L259">
            <v>43859</v>
          </cell>
          <cell r="M259">
            <v>43872</v>
          </cell>
          <cell r="N259">
            <v>14040000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280800</v>
          </cell>
          <cell r="U259">
            <v>13759200</v>
          </cell>
          <cell r="V259">
            <v>14040000</v>
          </cell>
          <cell r="W259">
            <v>0</v>
          </cell>
          <cell r="X259">
            <v>0</v>
          </cell>
        </row>
        <row r="260">
          <cell r="K260">
            <v>337</v>
          </cell>
          <cell r="L260">
            <v>44147</v>
          </cell>
          <cell r="M260">
            <v>44176</v>
          </cell>
          <cell r="N260">
            <v>14000000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280000</v>
          </cell>
          <cell r="U260">
            <v>13720000</v>
          </cell>
          <cell r="V260">
            <v>14000000</v>
          </cell>
          <cell r="W260">
            <v>0</v>
          </cell>
          <cell r="X260">
            <v>0</v>
          </cell>
        </row>
        <row r="261">
          <cell r="K261">
            <v>338</v>
          </cell>
          <cell r="L261">
            <v>44147</v>
          </cell>
          <cell r="M261">
            <v>44176</v>
          </cell>
          <cell r="N261">
            <v>10225800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204516</v>
          </cell>
          <cell r="U261">
            <v>10021284</v>
          </cell>
          <cell r="V261">
            <v>10225800</v>
          </cell>
          <cell r="W261">
            <v>0</v>
          </cell>
          <cell r="X261">
            <v>0</v>
          </cell>
        </row>
        <row r="262">
          <cell r="K262">
            <v>357</v>
          </cell>
          <cell r="L262">
            <v>44148</v>
          </cell>
          <cell r="M262">
            <v>44176</v>
          </cell>
          <cell r="N262">
            <v>25200000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504000</v>
          </cell>
          <cell r="U262">
            <v>24696000</v>
          </cell>
          <cell r="V262">
            <v>25200000</v>
          </cell>
          <cell r="W262">
            <v>0</v>
          </cell>
          <cell r="X262">
            <v>0</v>
          </cell>
        </row>
        <row r="263">
          <cell r="K263">
            <v>359</v>
          </cell>
          <cell r="L263">
            <v>44152</v>
          </cell>
          <cell r="M263">
            <v>44176</v>
          </cell>
          <cell r="N263">
            <v>20900000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418000</v>
          </cell>
          <cell r="U263">
            <v>20482000</v>
          </cell>
          <cell r="V263">
            <v>20900000</v>
          </cell>
          <cell r="W263">
            <v>0</v>
          </cell>
          <cell r="X263">
            <v>0</v>
          </cell>
        </row>
        <row r="264">
          <cell r="K264">
            <v>881</v>
          </cell>
          <cell r="L264">
            <v>44273</v>
          </cell>
          <cell r="M264">
            <v>44298</v>
          </cell>
          <cell r="N264">
            <v>17250000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345000</v>
          </cell>
          <cell r="U264">
            <v>16905000</v>
          </cell>
          <cell r="V264">
            <v>17250000</v>
          </cell>
          <cell r="W264">
            <v>0</v>
          </cell>
          <cell r="X264">
            <v>0</v>
          </cell>
        </row>
        <row r="265">
          <cell r="K265">
            <v>903</v>
          </cell>
          <cell r="L265">
            <v>44281</v>
          </cell>
          <cell r="M265">
            <v>44298</v>
          </cell>
          <cell r="N265">
            <v>28944934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578898.68000000005</v>
          </cell>
          <cell r="U265">
            <v>28366035.32</v>
          </cell>
          <cell r="V265">
            <v>28944934</v>
          </cell>
          <cell r="W265">
            <v>0</v>
          </cell>
          <cell r="X265">
            <v>0</v>
          </cell>
        </row>
        <row r="266">
          <cell r="K266">
            <v>916</v>
          </cell>
          <cell r="L266">
            <v>44282</v>
          </cell>
          <cell r="M266">
            <v>44298</v>
          </cell>
          <cell r="N266">
            <v>24286813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485736.27</v>
          </cell>
          <cell r="U266">
            <v>23801077.23</v>
          </cell>
          <cell r="V266">
            <v>24286813.5</v>
          </cell>
          <cell r="W266">
            <v>0</v>
          </cell>
          <cell r="X266">
            <v>-0.5</v>
          </cell>
        </row>
        <row r="267">
          <cell r="K267">
            <v>17601</v>
          </cell>
          <cell r="L267">
            <v>43864</v>
          </cell>
          <cell r="M267">
            <v>43902</v>
          </cell>
          <cell r="N267">
            <v>14040000</v>
          </cell>
          <cell r="O267">
            <v>0</v>
          </cell>
          <cell r="P267">
            <v>0</v>
          </cell>
          <cell r="Q267">
            <v>0</v>
          </cell>
          <cell r="R267">
            <v>3510000</v>
          </cell>
          <cell r="S267">
            <v>1755000</v>
          </cell>
          <cell r="T267">
            <v>245700</v>
          </cell>
          <cell r="U267">
            <v>12039300</v>
          </cell>
          <cell r="V267">
            <v>12285000</v>
          </cell>
          <cell r="W267">
            <v>0</v>
          </cell>
          <cell r="X267">
            <v>0</v>
          </cell>
        </row>
        <row r="268">
          <cell r="K268">
            <v>17658</v>
          </cell>
          <cell r="L268">
            <v>43880</v>
          </cell>
          <cell r="M268">
            <v>43902</v>
          </cell>
          <cell r="N268">
            <v>8500000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170000</v>
          </cell>
          <cell r="U268">
            <v>8330000</v>
          </cell>
          <cell r="V268">
            <v>8500000</v>
          </cell>
          <cell r="W268">
            <v>0</v>
          </cell>
          <cell r="X268">
            <v>0</v>
          </cell>
        </row>
        <row r="269">
          <cell r="K269">
            <v>17670</v>
          </cell>
          <cell r="L269">
            <v>43883</v>
          </cell>
          <cell r="M269">
            <v>43902</v>
          </cell>
          <cell r="N269">
            <v>25500000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510000</v>
          </cell>
          <cell r="U269">
            <v>24990000</v>
          </cell>
          <cell r="V269">
            <v>25500000</v>
          </cell>
          <cell r="W269">
            <v>0</v>
          </cell>
          <cell r="X269">
            <v>0</v>
          </cell>
        </row>
        <row r="270">
          <cell r="K270">
            <v>17677</v>
          </cell>
          <cell r="L270">
            <v>43885</v>
          </cell>
          <cell r="M270">
            <v>43902</v>
          </cell>
          <cell r="N270">
            <v>11050000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221000</v>
          </cell>
          <cell r="U270">
            <v>10829000</v>
          </cell>
          <cell r="V270">
            <v>11050000</v>
          </cell>
          <cell r="W270">
            <v>0</v>
          </cell>
          <cell r="X270">
            <v>0</v>
          </cell>
        </row>
        <row r="271">
          <cell r="K271">
            <v>17678</v>
          </cell>
          <cell r="L271">
            <v>43885</v>
          </cell>
          <cell r="M271">
            <v>43902</v>
          </cell>
          <cell r="N271">
            <v>11850000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237000</v>
          </cell>
          <cell r="U271">
            <v>11613000</v>
          </cell>
          <cell r="V271">
            <v>11850000</v>
          </cell>
          <cell r="W271">
            <v>0</v>
          </cell>
          <cell r="X271">
            <v>0</v>
          </cell>
        </row>
        <row r="272">
          <cell r="K272" t="str">
            <v>AAC116684</v>
          </cell>
          <cell r="L272">
            <v>43647</v>
          </cell>
          <cell r="M272">
            <v>43656</v>
          </cell>
          <cell r="N272">
            <v>9800000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196000</v>
          </cell>
          <cell r="U272">
            <v>9604000</v>
          </cell>
          <cell r="V272">
            <v>9800000</v>
          </cell>
          <cell r="W272">
            <v>0</v>
          </cell>
          <cell r="X272">
            <v>0</v>
          </cell>
        </row>
        <row r="273">
          <cell r="K273" t="str">
            <v>AAC116685</v>
          </cell>
          <cell r="L273">
            <v>43647</v>
          </cell>
          <cell r="M273">
            <v>43656</v>
          </cell>
          <cell r="N273">
            <v>6000000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120000</v>
          </cell>
          <cell r="U273">
            <v>5880000</v>
          </cell>
          <cell r="V273">
            <v>6000000</v>
          </cell>
          <cell r="W273">
            <v>0</v>
          </cell>
          <cell r="X273">
            <v>0</v>
          </cell>
        </row>
        <row r="274">
          <cell r="K274" t="str">
            <v>AAC116700</v>
          </cell>
          <cell r="L274">
            <v>43647</v>
          </cell>
          <cell r="M274">
            <v>43656</v>
          </cell>
          <cell r="N274">
            <v>6000000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120000</v>
          </cell>
          <cell r="U274">
            <v>5880000</v>
          </cell>
          <cell r="V274">
            <v>6000000</v>
          </cell>
          <cell r="W274">
            <v>0</v>
          </cell>
          <cell r="X274">
            <v>0</v>
          </cell>
        </row>
        <row r="275">
          <cell r="K275" t="str">
            <v>AAC116704</v>
          </cell>
          <cell r="L275">
            <v>43647</v>
          </cell>
          <cell r="M275">
            <v>43656</v>
          </cell>
          <cell r="N275">
            <v>6000000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120000</v>
          </cell>
          <cell r="U275">
            <v>5880000</v>
          </cell>
          <cell r="V275">
            <v>6000000</v>
          </cell>
          <cell r="W275">
            <v>0</v>
          </cell>
          <cell r="X275">
            <v>0</v>
          </cell>
        </row>
        <row r="276">
          <cell r="K276" t="str">
            <v>AAC116710</v>
          </cell>
          <cell r="L276">
            <v>43647</v>
          </cell>
          <cell r="M276">
            <v>43656</v>
          </cell>
          <cell r="N276">
            <v>6000000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120000</v>
          </cell>
          <cell r="U276">
            <v>5880000</v>
          </cell>
          <cell r="V276">
            <v>6000000</v>
          </cell>
          <cell r="W276">
            <v>0</v>
          </cell>
          <cell r="X276">
            <v>0</v>
          </cell>
        </row>
        <row r="277">
          <cell r="K277" t="str">
            <v>AAC116712</v>
          </cell>
          <cell r="L277">
            <v>43647</v>
          </cell>
          <cell r="M277">
            <v>43656</v>
          </cell>
          <cell r="N277">
            <v>6000000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120000</v>
          </cell>
          <cell r="U277">
            <v>5880000</v>
          </cell>
          <cell r="V277">
            <v>6000000</v>
          </cell>
          <cell r="W277">
            <v>0</v>
          </cell>
          <cell r="X277">
            <v>0</v>
          </cell>
        </row>
        <row r="278">
          <cell r="K278" t="str">
            <v>AAC116717</v>
          </cell>
          <cell r="L278">
            <v>43647</v>
          </cell>
          <cell r="M278">
            <v>43656</v>
          </cell>
          <cell r="N278">
            <v>6000000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120000</v>
          </cell>
          <cell r="U278">
            <v>5880000</v>
          </cell>
          <cell r="V278">
            <v>6000000</v>
          </cell>
          <cell r="W278">
            <v>0</v>
          </cell>
          <cell r="X278">
            <v>0</v>
          </cell>
        </row>
        <row r="279">
          <cell r="K279" t="str">
            <v>AAC116744</v>
          </cell>
          <cell r="L279">
            <v>43647</v>
          </cell>
          <cell r="M279">
            <v>43656</v>
          </cell>
          <cell r="N279">
            <v>7500000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150000</v>
          </cell>
          <cell r="U279">
            <v>7350000</v>
          </cell>
          <cell r="V279">
            <v>7500000</v>
          </cell>
          <cell r="W279">
            <v>0</v>
          </cell>
          <cell r="X279">
            <v>0</v>
          </cell>
        </row>
        <row r="280">
          <cell r="K280" t="str">
            <v>AAC116762</v>
          </cell>
          <cell r="L280">
            <v>43647</v>
          </cell>
          <cell r="M280">
            <v>43656</v>
          </cell>
          <cell r="N280">
            <v>6000000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120000</v>
          </cell>
          <cell r="U280">
            <v>5880000</v>
          </cell>
          <cell r="V280">
            <v>6000000</v>
          </cell>
          <cell r="W280">
            <v>0</v>
          </cell>
          <cell r="X280">
            <v>0</v>
          </cell>
        </row>
        <row r="281">
          <cell r="K281" t="str">
            <v>AAC116774</v>
          </cell>
          <cell r="L281">
            <v>43647</v>
          </cell>
          <cell r="M281">
            <v>43656</v>
          </cell>
          <cell r="N281">
            <v>6000000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120000</v>
          </cell>
          <cell r="U281">
            <v>5880000</v>
          </cell>
          <cell r="V281">
            <v>6000000</v>
          </cell>
          <cell r="W281">
            <v>0</v>
          </cell>
          <cell r="X281">
            <v>0</v>
          </cell>
        </row>
        <row r="282">
          <cell r="K282" t="str">
            <v>AAC116779</v>
          </cell>
          <cell r="L282">
            <v>43647</v>
          </cell>
          <cell r="M282">
            <v>43656</v>
          </cell>
          <cell r="N282">
            <v>6000000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120000</v>
          </cell>
          <cell r="U282">
            <v>5880000</v>
          </cell>
          <cell r="V282">
            <v>6000000</v>
          </cell>
          <cell r="W282">
            <v>0</v>
          </cell>
          <cell r="X282">
            <v>0</v>
          </cell>
        </row>
        <row r="283">
          <cell r="K283">
            <v>18136</v>
          </cell>
          <cell r="L283">
            <v>44013</v>
          </cell>
          <cell r="M283">
            <v>44055</v>
          </cell>
          <cell r="N283">
            <v>6210000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124200</v>
          </cell>
          <cell r="U283">
            <v>6085800</v>
          </cell>
          <cell r="V283">
            <v>6210000</v>
          </cell>
          <cell r="W283">
            <v>0</v>
          </cell>
          <cell r="X283">
            <v>0</v>
          </cell>
        </row>
        <row r="284">
          <cell r="K284">
            <v>18139</v>
          </cell>
          <cell r="L284">
            <v>44015</v>
          </cell>
          <cell r="M284">
            <v>44055</v>
          </cell>
          <cell r="N284">
            <v>6210000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124200</v>
          </cell>
          <cell r="U284">
            <v>6085800</v>
          </cell>
          <cell r="V284">
            <v>6210000</v>
          </cell>
          <cell r="W284">
            <v>0</v>
          </cell>
          <cell r="X284">
            <v>0</v>
          </cell>
        </row>
        <row r="285">
          <cell r="K285">
            <v>18141</v>
          </cell>
          <cell r="L285">
            <v>44015</v>
          </cell>
          <cell r="M285">
            <v>44055</v>
          </cell>
          <cell r="N285">
            <v>6210000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124200</v>
          </cell>
          <cell r="U285">
            <v>6085800</v>
          </cell>
          <cell r="V285">
            <v>6210000</v>
          </cell>
          <cell r="W285">
            <v>0</v>
          </cell>
          <cell r="X285">
            <v>0</v>
          </cell>
        </row>
        <row r="286">
          <cell r="K286">
            <v>18165</v>
          </cell>
          <cell r="L286">
            <v>44025</v>
          </cell>
          <cell r="M286">
            <v>44055</v>
          </cell>
          <cell r="N286">
            <v>17222400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344448</v>
          </cell>
          <cell r="U286">
            <v>16877952</v>
          </cell>
          <cell r="V286">
            <v>17222400</v>
          </cell>
          <cell r="W286">
            <v>0</v>
          </cell>
          <cell r="X286">
            <v>0</v>
          </cell>
        </row>
        <row r="287">
          <cell r="K287">
            <v>18188</v>
          </cell>
          <cell r="L287">
            <v>44033</v>
          </cell>
          <cell r="M287">
            <v>44055</v>
          </cell>
          <cell r="N287">
            <v>6210000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124200</v>
          </cell>
          <cell r="U287">
            <v>6085800</v>
          </cell>
          <cell r="V287">
            <v>6210000</v>
          </cell>
          <cell r="W287">
            <v>0</v>
          </cell>
          <cell r="X287">
            <v>0</v>
          </cell>
        </row>
        <row r="288">
          <cell r="K288">
            <v>18196</v>
          </cell>
          <cell r="L288">
            <v>44036</v>
          </cell>
          <cell r="M288">
            <v>44055</v>
          </cell>
          <cell r="N288">
            <v>6210000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124200</v>
          </cell>
          <cell r="U288">
            <v>6085800</v>
          </cell>
          <cell r="V288">
            <v>6210000</v>
          </cell>
          <cell r="W288">
            <v>0</v>
          </cell>
          <cell r="X288">
            <v>0</v>
          </cell>
        </row>
        <row r="289">
          <cell r="K289">
            <v>18218</v>
          </cell>
          <cell r="L289">
            <v>44043</v>
          </cell>
          <cell r="M289">
            <v>44055</v>
          </cell>
          <cell r="N289">
            <v>23980671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479613.42</v>
          </cell>
          <cell r="U289">
            <v>23501057.579999998</v>
          </cell>
          <cell r="V289">
            <v>23980671</v>
          </cell>
          <cell r="W289">
            <v>0</v>
          </cell>
          <cell r="X289">
            <v>0</v>
          </cell>
        </row>
        <row r="290">
          <cell r="K290" t="str">
            <v>AAC115827</v>
          </cell>
          <cell r="L290">
            <v>43354</v>
          </cell>
          <cell r="M290">
            <v>43353</v>
          </cell>
          <cell r="N290">
            <v>22500000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450000</v>
          </cell>
          <cell r="U290">
            <v>22050000</v>
          </cell>
          <cell r="V290">
            <v>22500000</v>
          </cell>
          <cell r="W290">
            <v>0</v>
          </cell>
          <cell r="X290">
            <v>0</v>
          </cell>
        </row>
        <row r="291">
          <cell r="K291" t="str">
            <v>AAC115862</v>
          </cell>
          <cell r="L291">
            <v>43354</v>
          </cell>
          <cell r="M291">
            <v>43353</v>
          </cell>
          <cell r="N291">
            <v>13500000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270000</v>
          </cell>
          <cell r="U291">
            <v>13230000</v>
          </cell>
          <cell r="V291">
            <v>13500000</v>
          </cell>
          <cell r="W291">
            <v>0</v>
          </cell>
          <cell r="X291">
            <v>0</v>
          </cell>
        </row>
        <row r="292">
          <cell r="K292" t="str">
            <v>AAC115863</v>
          </cell>
          <cell r="L292">
            <v>43354</v>
          </cell>
          <cell r="M292">
            <v>43353</v>
          </cell>
          <cell r="N292">
            <v>15000000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300000</v>
          </cell>
          <cell r="U292">
            <v>14700000</v>
          </cell>
          <cell r="V292">
            <v>15000000</v>
          </cell>
          <cell r="W292">
            <v>0</v>
          </cell>
          <cell r="X292">
            <v>0</v>
          </cell>
        </row>
        <row r="293">
          <cell r="K293" t="str">
            <v>AAC115867</v>
          </cell>
          <cell r="L293">
            <v>43354</v>
          </cell>
          <cell r="M293">
            <v>43353</v>
          </cell>
          <cell r="N293">
            <v>22500000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450000</v>
          </cell>
          <cell r="U293">
            <v>22050000</v>
          </cell>
          <cell r="V293">
            <v>22500000</v>
          </cell>
          <cell r="W293">
            <v>0</v>
          </cell>
          <cell r="X293">
            <v>0</v>
          </cell>
        </row>
        <row r="294">
          <cell r="K294">
            <v>217</v>
          </cell>
          <cell r="L294">
            <v>44117</v>
          </cell>
          <cell r="M294">
            <v>44141</v>
          </cell>
          <cell r="N294">
            <v>17222400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344448</v>
          </cell>
          <cell r="U294">
            <v>16877952</v>
          </cell>
          <cell r="V294">
            <v>17222400</v>
          </cell>
          <cell r="W294">
            <v>0</v>
          </cell>
          <cell r="X294">
            <v>0</v>
          </cell>
        </row>
        <row r="295">
          <cell r="K295">
            <v>227</v>
          </cell>
          <cell r="L295">
            <v>44120</v>
          </cell>
          <cell r="M295">
            <v>44141</v>
          </cell>
          <cell r="N295">
            <v>17491500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349830</v>
          </cell>
          <cell r="U295">
            <v>17141670</v>
          </cell>
          <cell r="V295">
            <v>17491500</v>
          </cell>
          <cell r="W295">
            <v>0</v>
          </cell>
          <cell r="X295">
            <v>0</v>
          </cell>
        </row>
        <row r="296">
          <cell r="K296">
            <v>235</v>
          </cell>
          <cell r="L296">
            <v>44121</v>
          </cell>
          <cell r="M296">
            <v>44141</v>
          </cell>
          <cell r="N296">
            <v>6210000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124200</v>
          </cell>
          <cell r="U296">
            <v>6085800</v>
          </cell>
          <cell r="V296">
            <v>6210000</v>
          </cell>
          <cell r="W296">
            <v>0</v>
          </cell>
          <cell r="X296">
            <v>0</v>
          </cell>
        </row>
        <row r="297">
          <cell r="K297">
            <v>240</v>
          </cell>
          <cell r="L297">
            <v>44121</v>
          </cell>
          <cell r="M297">
            <v>44141</v>
          </cell>
          <cell r="N297">
            <v>8950000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179000</v>
          </cell>
          <cell r="U297">
            <v>8771000</v>
          </cell>
          <cell r="V297">
            <v>8950000</v>
          </cell>
          <cell r="W297">
            <v>0</v>
          </cell>
          <cell r="X297">
            <v>0</v>
          </cell>
        </row>
        <row r="298">
          <cell r="K298">
            <v>269</v>
          </cell>
          <cell r="L298">
            <v>44126</v>
          </cell>
          <cell r="M298">
            <v>44141</v>
          </cell>
          <cell r="N298">
            <v>6210000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124200</v>
          </cell>
          <cell r="U298">
            <v>6085800</v>
          </cell>
          <cell r="V298">
            <v>6210000</v>
          </cell>
          <cell r="W298">
            <v>0</v>
          </cell>
          <cell r="X298">
            <v>0</v>
          </cell>
        </row>
        <row r="299">
          <cell r="K299">
            <v>303</v>
          </cell>
          <cell r="L299">
            <v>44131</v>
          </cell>
          <cell r="M299">
            <v>44141</v>
          </cell>
          <cell r="N299">
            <v>6210000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124200</v>
          </cell>
          <cell r="U299">
            <v>6085800</v>
          </cell>
          <cell r="V299">
            <v>6210000</v>
          </cell>
          <cell r="W299">
            <v>0</v>
          </cell>
          <cell r="X299">
            <v>0</v>
          </cell>
        </row>
        <row r="300">
          <cell r="K300">
            <v>320</v>
          </cell>
          <cell r="L300">
            <v>44134</v>
          </cell>
          <cell r="M300">
            <v>44141</v>
          </cell>
          <cell r="N300">
            <v>6210000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124200</v>
          </cell>
          <cell r="U300">
            <v>6085800</v>
          </cell>
          <cell r="V300">
            <v>6210000</v>
          </cell>
          <cell r="W300">
            <v>0</v>
          </cell>
          <cell r="X300">
            <v>0</v>
          </cell>
        </row>
        <row r="301">
          <cell r="K301">
            <v>325</v>
          </cell>
          <cell r="L301">
            <v>44134</v>
          </cell>
          <cell r="M301">
            <v>44141</v>
          </cell>
          <cell r="N301">
            <v>6210000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124200</v>
          </cell>
          <cell r="U301">
            <v>6085800</v>
          </cell>
          <cell r="V301">
            <v>6210000</v>
          </cell>
          <cell r="W301">
            <v>0</v>
          </cell>
          <cell r="X301">
            <v>0</v>
          </cell>
        </row>
        <row r="302">
          <cell r="K302">
            <v>17729</v>
          </cell>
          <cell r="L302">
            <v>43896</v>
          </cell>
          <cell r="M302">
            <v>43934</v>
          </cell>
          <cell r="N302">
            <v>7500000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150000</v>
          </cell>
          <cell r="U302">
            <v>7350000</v>
          </cell>
          <cell r="V302">
            <v>7500000</v>
          </cell>
          <cell r="W302">
            <v>0</v>
          </cell>
          <cell r="X302">
            <v>0</v>
          </cell>
        </row>
        <row r="303">
          <cell r="K303">
            <v>17734</v>
          </cell>
          <cell r="L303">
            <v>43897</v>
          </cell>
          <cell r="M303">
            <v>43934</v>
          </cell>
          <cell r="N303">
            <v>6000000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120000</v>
          </cell>
          <cell r="U303">
            <v>5880000</v>
          </cell>
          <cell r="V303">
            <v>6000000</v>
          </cell>
          <cell r="W303">
            <v>0</v>
          </cell>
          <cell r="X303">
            <v>0</v>
          </cell>
        </row>
        <row r="304">
          <cell r="K304">
            <v>17755</v>
          </cell>
          <cell r="L304">
            <v>43903</v>
          </cell>
          <cell r="M304">
            <v>43934</v>
          </cell>
          <cell r="N304">
            <v>6000000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120000</v>
          </cell>
          <cell r="U304">
            <v>5880000</v>
          </cell>
          <cell r="V304">
            <v>6000000</v>
          </cell>
          <cell r="W304">
            <v>0</v>
          </cell>
          <cell r="X304">
            <v>0</v>
          </cell>
        </row>
        <row r="305">
          <cell r="K305">
            <v>17768</v>
          </cell>
          <cell r="L305">
            <v>43906</v>
          </cell>
          <cell r="M305">
            <v>43934</v>
          </cell>
          <cell r="N305">
            <v>6210000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124200</v>
          </cell>
          <cell r="U305">
            <v>6085800</v>
          </cell>
          <cell r="V305">
            <v>6210000</v>
          </cell>
          <cell r="W305">
            <v>0</v>
          </cell>
          <cell r="X305">
            <v>0</v>
          </cell>
        </row>
        <row r="306">
          <cell r="K306">
            <v>17771</v>
          </cell>
          <cell r="L306">
            <v>43907</v>
          </cell>
          <cell r="M306">
            <v>43934</v>
          </cell>
          <cell r="N306">
            <v>6210000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124200</v>
          </cell>
          <cell r="U306">
            <v>6085800</v>
          </cell>
          <cell r="V306">
            <v>6210000</v>
          </cell>
          <cell r="W306">
            <v>0</v>
          </cell>
          <cell r="X306">
            <v>0</v>
          </cell>
        </row>
        <row r="307">
          <cell r="K307">
            <v>17780</v>
          </cell>
          <cell r="L307">
            <v>43909</v>
          </cell>
          <cell r="M307">
            <v>43934</v>
          </cell>
          <cell r="N307">
            <v>6210000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124200</v>
          </cell>
          <cell r="U307">
            <v>6085800</v>
          </cell>
          <cell r="V307">
            <v>6210000</v>
          </cell>
          <cell r="W307">
            <v>0</v>
          </cell>
          <cell r="X307">
            <v>0</v>
          </cell>
        </row>
        <row r="308">
          <cell r="K308">
            <v>17786</v>
          </cell>
          <cell r="L308">
            <v>43909</v>
          </cell>
          <cell r="M308">
            <v>43934</v>
          </cell>
          <cell r="N308">
            <v>6210000</v>
          </cell>
          <cell r="O308">
            <v>0</v>
          </cell>
          <cell r="P308">
            <v>0</v>
          </cell>
          <cell r="Q308">
            <v>0</v>
          </cell>
          <cell r="R308">
            <v>1552500</v>
          </cell>
          <cell r="S308">
            <v>0</v>
          </cell>
          <cell r="T308">
            <v>124200</v>
          </cell>
          <cell r="U308">
            <v>6085800</v>
          </cell>
          <cell r="V308">
            <v>6210000</v>
          </cell>
          <cell r="W308">
            <v>0</v>
          </cell>
          <cell r="X308">
            <v>0</v>
          </cell>
        </row>
        <row r="309">
          <cell r="K309">
            <v>17787</v>
          </cell>
          <cell r="L309">
            <v>43909</v>
          </cell>
          <cell r="M309">
            <v>43934</v>
          </cell>
          <cell r="N309">
            <v>6210000</v>
          </cell>
          <cell r="O309">
            <v>0</v>
          </cell>
          <cell r="P309">
            <v>0</v>
          </cell>
          <cell r="Q309">
            <v>0</v>
          </cell>
          <cell r="R309">
            <v>1552500</v>
          </cell>
          <cell r="S309">
            <v>0</v>
          </cell>
          <cell r="T309">
            <v>124200</v>
          </cell>
          <cell r="U309">
            <v>6085800</v>
          </cell>
          <cell r="V309">
            <v>6210000</v>
          </cell>
          <cell r="W309">
            <v>0</v>
          </cell>
          <cell r="X309">
            <v>0</v>
          </cell>
        </row>
        <row r="310">
          <cell r="K310">
            <v>17792</v>
          </cell>
          <cell r="L310">
            <v>43911</v>
          </cell>
          <cell r="M310">
            <v>43934</v>
          </cell>
          <cell r="N310">
            <v>6210000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124200</v>
          </cell>
          <cell r="U310">
            <v>6085800</v>
          </cell>
          <cell r="V310">
            <v>6210000</v>
          </cell>
          <cell r="W310">
            <v>0</v>
          </cell>
          <cell r="X310">
            <v>0</v>
          </cell>
        </row>
        <row r="311">
          <cell r="K311">
            <v>17800</v>
          </cell>
          <cell r="L311">
            <v>43913</v>
          </cell>
          <cell r="M311">
            <v>43934</v>
          </cell>
          <cell r="N311">
            <v>6210000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124200</v>
          </cell>
          <cell r="U311">
            <v>6085800</v>
          </cell>
          <cell r="V311">
            <v>6210000</v>
          </cell>
          <cell r="W311">
            <v>0</v>
          </cell>
          <cell r="X311">
            <v>0</v>
          </cell>
        </row>
        <row r="312">
          <cell r="K312">
            <v>17810</v>
          </cell>
          <cell r="L312">
            <v>43917</v>
          </cell>
          <cell r="M312">
            <v>43934</v>
          </cell>
          <cell r="N312">
            <v>6210000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124200</v>
          </cell>
          <cell r="U312">
            <v>6085800</v>
          </cell>
          <cell r="V312">
            <v>6210000</v>
          </cell>
          <cell r="W312">
            <v>0</v>
          </cell>
          <cell r="X312">
            <v>0</v>
          </cell>
        </row>
        <row r="313">
          <cell r="K313">
            <v>17816</v>
          </cell>
          <cell r="L313">
            <v>43918</v>
          </cell>
          <cell r="M313">
            <v>43934</v>
          </cell>
          <cell r="N313">
            <v>6210000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124200</v>
          </cell>
          <cell r="U313">
            <v>6085800</v>
          </cell>
          <cell r="V313">
            <v>6210000</v>
          </cell>
          <cell r="W313">
            <v>0</v>
          </cell>
          <cell r="X313">
            <v>0</v>
          </cell>
        </row>
        <row r="314">
          <cell r="K314">
            <v>1138</v>
          </cell>
          <cell r="L314">
            <v>44329</v>
          </cell>
          <cell r="M314">
            <v>44357</v>
          </cell>
          <cell r="N314">
            <v>24286813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485736.26</v>
          </cell>
          <cell r="U314">
            <v>23801076.739999998</v>
          </cell>
          <cell r="V314">
            <v>24286813</v>
          </cell>
          <cell r="W314">
            <v>0</v>
          </cell>
          <cell r="X314">
            <v>0</v>
          </cell>
        </row>
        <row r="315">
          <cell r="K315">
            <v>1146</v>
          </cell>
          <cell r="L315">
            <v>44329</v>
          </cell>
          <cell r="M315">
            <v>44357</v>
          </cell>
          <cell r="N315">
            <v>12950000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259000</v>
          </cell>
          <cell r="U315">
            <v>12691000</v>
          </cell>
          <cell r="V315">
            <v>12950000</v>
          </cell>
          <cell r="W315">
            <v>0</v>
          </cell>
          <cell r="X315">
            <v>0</v>
          </cell>
        </row>
        <row r="316">
          <cell r="K316">
            <v>1165</v>
          </cell>
          <cell r="L316">
            <v>44336</v>
          </cell>
          <cell r="M316">
            <v>44357</v>
          </cell>
          <cell r="N316">
            <v>13200000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264000</v>
          </cell>
          <cell r="U316">
            <v>12936000</v>
          </cell>
          <cell r="V316">
            <v>13200000</v>
          </cell>
          <cell r="W316">
            <v>0</v>
          </cell>
          <cell r="X316">
            <v>0</v>
          </cell>
        </row>
        <row r="317">
          <cell r="K317">
            <v>1204</v>
          </cell>
          <cell r="L317">
            <v>44344</v>
          </cell>
          <cell r="M317">
            <v>44357</v>
          </cell>
          <cell r="N317">
            <v>24980000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499600</v>
          </cell>
          <cell r="U317">
            <v>24480400</v>
          </cell>
          <cell r="V317">
            <v>24980000</v>
          </cell>
          <cell r="W317">
            <v>0</v>
          </cell>
          <cell r="X317">
            <v>0</v>
          </cell>
        </row>
        <row r="318">
          <cell r="K318" t="str">
            <v>AAC116607</v>
          </cell>
          <cell r="L318">
            <v>43628</v>
          </cell>
          <cell r="M318">
            <v>43627</v>
          </cell>
          <cell r="N318">
            <v>18460000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369200</v>
          </cell>
          <cell r="U318">
            <v>18090800</v>
          </cell>
          <cell r="V318">
            <v>18460000</v>
          </cell>
          <cell r="W318">
            <v>0</v>
          </cell>
          <cell r="X318">
            <v>0</v>
          </cell>
        </row>
        <row r="319">
          <cell r="K319" t="str">
            <v>AAC116608</v>
          </cell>
          <cell r="L319">
            <v>43628</v>
          </cell>
          <cell r="M319">
            <v>43627</v>
          </cell>
          <cell r="N319">
            <v>9180000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183600</v>
          </cell>
          <cell r="U319">
            <v>8996400</v>
          </cell>
          <cell r="V319">
            <v>9180000</v>
          </cell>
          <cell r="W319">
            <v>0</v>
          </cell>
          <cell r="X319">
            <v>0</v>
          </cell>
        </row>
        <row r="320">
          <cell r="K320" t="str">
            <v>AAC116609</v>
          </cell>
          <cell r="L320">
            <v>43628</v>
          </cell>
          <cell r="M320">
            <v>43627</v>
          </cell>
          <cell r="N320">
            <v>9180000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183600</v>
          </cell>
          <cell r="U320">
            <v>8996400</v>
          </cell>
          <cell r="V320">
            <v>9180000</v>
          </cell>
          <cell r="W320">
            <v>0</v>
          </cell>
          <cell r="X320">
            <v>0</v>
          </cell>
        </row>
        <row r="321">
          <cell r="K321" t="str">
            <v>AAC116635</v>
          </cell>
          <cell r="L321">
            <v>43628</v>
          </cell>
          <cell r="M321">
            <v>43627</v>
          </cell>
          <cell r="N321">
            <v>7500000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150000</v>
          </cell>
          <cell r="U321">
            <v>7350000</v>
          </cell>
          <cell r="V321">
            <v>7500000</v>
          </cell>
          <cell r="W321">
            <v>0</v>
          </cell>
          <cell r="X321">
            <v>0</v>
          </cell>
        </row>
        <row r="322">
          <cell r="K322" t="str">
            <v>AAC116646</v>
          </cell>
          <cell r="L322">
            <v>43628</v>
          </cell>
          <cell r="M322">
            <v>43627</v>
          </cell>
          <cell r="N322">
            <v>6000000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120000</v>
          </cell>
          <cell r="U322">
            <v>5880000</v>
          </cell>
          <cell r="V322">
            <v>6000000</v>
          </cell>
          <cell r="W322">
            <v>0</v>
          </cell>
          <cell r="X322">
            <v>0</v>
          </cell>
        </row>
        <row r="323">
          <cell r="K323" t="str">
            <v>AAC116648</v>
          </cell>
          <cell r="L323">
            <v>43628</v>
          </cell>
          <cell r="M323">
            <v>43627</v>
          </cell>
          <cell r="N323">
            <v>6000000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120000</v>
          </cell>
          <cell r="U323">
            <v>5880000</v>
          </cell>
          <cell r="V323">
            <v>6000000</v>
          </cell>
          <cell r="W323">
            <v>0</v>
          </cell>
          <cell r="X323">
            <v>0</v>
          </cell>
        </row>
        <row r="324">
          <cell r="K324" t="str">
            <v>AAC116656</v>
          </cell>
          <cell r="L324">
            <v>43628</v>
          </cell>
          <cell r="M324">
            <v>43627</v>
          </cell>
          <cell r="N324">
            <v>6000000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120000</v>
          </cell>
          <cell r="U324">
            <v>5880000</v>
          </cell>
          <cell r="V324">
            <v>6000000</v>
          </cell>
          <cell r="W324">
            <v>0</v>
          </cell>
          <cell r="X324">
            <v>0</v>
          </cell>
        </row>
        <row r="325">
          <cell r="K325" t="str">
            <v>AAC116662</v>
          </cell>
          <cell r="L325">
            <v>43628</v>
          </cell>
          <cell r="M325">
            <v>43627</v>
          </cell>
          <cell r="N325">
            <v>7500000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150000</v>
          </cell>
          <cell r="U325">
            <v>7350000</v>
          </cell>
          <cell r="V325">
            <v>7500000</v>
          </cell>
          <cell r="W325">
            <v>0</v>
          </cell>
          <cell r="X325">
            <v>0</v>
          </cell>
        </row>
        <row r="326">
          <cell r="K326" t="str">
            <v>AAC116665</v>
          </cell>
          <cell r="L326">
            <v>43628</v>
          </cell>
          <cell r="M326">
            <v>43627</v>
          </cell>
          <cell r="N326">
            <v>6000000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120000</v>
          </cell>
          <cell r="U326">
            <v>5880000</v>
          </cell>
          <cell r="V326">
            <v>6000000</v>
          </cell>
          <cell r="W326">
            <v>0</v>
          </cell>
          <cell r="X326">
            <v>0</v>
          </cell>
        </row>
        <row r="327">
          <cell r="K327">
            <v>114847</v>
          </cell>
          <cell r="L327">
            <v>43020</v>
          </cell>
          <cell r="M327">
            <v>43048</v>
          </cell>
          <cell r="N327">
            <v>22000000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440000</v>
          </cell>
          <cell r="U327">
            <v>21560000</v>
          </cell>
          <cell r="V327">
            <v>22000000</v>
          </cell>
          <cell r="W327">
            <v>0</v>
          </cell>
          <cell r="X327">
            <v>0</v>
          </cell>
        </row>
        <row r="328">
          <cell r="K328">
            <v>114848</v>
          </cell>
          <cell r="L328">
            <v>43020</v>
          </cell>
          <cell r="M328">
            <v>43048</v>
          </cell>
          <cell r="N328">
            <v>18000000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360000</v>
          </cell>
          <cell r="U328">
            <v>17640000</v>
          </cell>
          <cell r="V328">
            <v>18000000</v>
          </cell>
          <cell r="W328">
            <v>0</v>
          </cell>
          <cell r="X328">
            <v>0</v>
          </cell>
        </row>
        <row r="329">
          <cell r="K329">
            <v>114865</v>
          </cell>
          <cell r="L329">
            <v>43032</v>
          </cell>
          <cell r="M329">
            <v>43048</v>
          </cell>
          <cell r="N329">
            <v>7000000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140000</v>
          </cell>
          <cell r="U329">
            <v>6860000</v>
          </cell>
          <cell r="V329">
            <v>7000000</v>
          </cell>
          <cell r="W329">
            <v>0</v>
          </cell>
          <cell r="X329">
            <v>0</v>
          </cell>
        </row>
        <row r="330">
          <cell r="K330">
            <v>114883</v>
          </cell>
          <cell r="L330">
            <v>43038</v>
          </cell>
          <cell r="M330">
            <v>43048</v>
          </cell>
          <cell r="N330">
            <v>10000000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200000</v>
          </cell>
          <cell r="U330">
            <v>9800000</v>
          </cell>
          <cell r="V330">
            <v>10000000</v>
          </cell>
          <cell r="W330">
            <v>0</v>
          </cell>
          <cell r="X330">
            <v>0</v>
          </cell>
        </row>
        <row r="331">
          <cell r="K331">
            <v>114884</v>
          </cell>
          <cell r="L331">
            <v>43038</v>
          </cell>
          <cell r="M331">
            <v>43048</v>
          </cell>
          <cell r="N331">
            <v>20800000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416000</v>
          </cell>
          <cell r="U331">
            <v>20384000</v>
          </cell>
          <cell r="V331">
            <v>20800000</v>
          </cell>
          <cell r="W331">
            <v>0</v>
          </cell>
          <cell r="X331">
            <v>0</v>
          </cell>
        </row>
        <row r="332">
          <cell r="K332">
            <v>114885</v>
          </cell>
          <cell r="L332">
            <v>43038</v>
          </cell>
          <cell r="M332">
            <v>43048</v>
          </cell>
          <cell r="N332">
            <v>900000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18000</v>
          </cell>
          <cell r="U332">
            <v>882000</v>
          </cell>
          <cell r="V332">
            <v>900000</v>
          </cell>
          <cell r="W332">
            <v>0</v>
          </cell>
          <cell r="X332">
            <v>0</v>
          </cell>
        </row>
        <row r="333">
          <cell r="K333">
            <v>719</v>
          </cell>
          <cell r="L333">
            <v>44239</v>
          </cell>
          <cell r="M333">
            <v>44264</v>
          </cell>
          <cell r="N333">
            <v>11689300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467572</v>
          </cell>
          <cell r="U333">
            <v>11455514</v>
          </cell>
          <cell r="V333">
            <v>11689300</v>
          </cell>
          <cell r="W333">
            <v>0</v>
          </cell>
          <cell r="X333">
            <v>0</v>
          </cell>
        </row>
        <row r="334">
          <cell r="K334">
            <v>738</v>
          </cell>
          <cell r="L334">
            <v>44245</v>
          </cell>
          <cell r="M334">
            <v>44264</v>
          </cell>
          <cell r="N334">
            <v>24802009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992080.38</v>
          </cell>
          <cell r="U334">
            <v>24305969.309999999</v>
          </cell>
          <cell r="V334">
            <v>24802009.5</v>
          </cell>
          <cell r="W334">
            <v>0</v>
          </cell>
          <cell r="X334">
            <v>-0.5</v>
          </cell>
        </row>
        <row r="335">
          <cell r="K335">
            <v>751</v>
          </cell>
          <cell r="L335">
            <v>44249</v>
          </cell>
          <cell r="M335">
            <v>44264</v>
          </cell>
          <cell r="N335">
            <v>11522310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460892.4</v>
          </cell>
          <cell r="U335">
            <v>11291863.800000001</v>
          </cell>
          <cell r="V335">
            <v>11522310</v>
          </cell>
          <cell r="W335">
            <v>0</v>
          </cell>
          <cell r="X335">
            <v>0</v>
          </cell>
        </row>
        <row r="336">
          <cell r="K336">
            <v>755</v>
          </cell>
          <cell r="L336">
            <v>44249</v>
          </cell>
          <cell r="M336">
            <v>44264</v>
          </cell>
          <cell r="N336">
            <v>14900000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596000</v>
          </cell>
          <cell r="U336">
            <v>14602000</v>
          </cell>
          <cell r="V336">
            <v>14900000</v>
          </cell>
          <cell r="W336">
            <v>0</v>
          </cell>
          <cell r="X336">
            <v>0</v>
          </cell>
        </row>
        <row r="337">
          <cell r="K337">
            <v>778</v>
          </cell>
          <cell r="L337">
            <v>44251</v>
          </cell>
          <cell r="M337">
            <v>44264</v>
          </cell>
          <cell r="N337">
            <v>18103702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724148.08</v>
          </cell>
          <cell r="U337">
            <v>17741627.960000001</v>
          </cell>
          <cell r="V337">
            <v>18103702</v>
          </cell>
          <cell r="W337">
            <v>0</v>
          </cell>
          <cell r="X337">
            <v>0</v>
          </cell>
        </row>
        <row r="338">
          <cell r="K338" t="str">
            <v>AAC116350</v>
          </cell>
          <cell r="L338">
            <v>43536</v>
          </cell>
          <cell r="M338">
            <v>43536</v>
          </cell>
          <cell r="N338">
            <v>13000000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260000</v>
          </cell>
          <cell r="U338">
            <v>12740000</v>
          </cell>
          <cell r="V338">
            <v>13000000</v>
          </cell>
          <cell r="W338">
            <v>0</v>
          </cell>
          <cell r="X338">
            <v>0</v>
          </cell>
        </row>
        <row r="339">
          <cell r="K339" t="str">
            <v>AAC116367</v>
          </cell>
          <cell r="L339">
            <v>43536</v>
          </cell>
          <cell r="M339">
            <v>43536</v>
          </cell>
          <cell r="N339">
            <v>23400000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468000</v>
          </cell>
          <cell r="U339">
            <v>22932000</v>
          </cell>
          <cell r="V339">
            <v>23400000</v>
          </cell>
          <cell r="W339">
            <v>0</v>
          </cell>
          <cell r="X339">
            <v>0</v>
          </cell>
        </row>
        <row r="340">
          <cell r="K340" t="str">
            <v>AAC116371</v>
          </cell>
          <cell r="L340">
            <v>43536</v>
          </cell>
          <cell r="M340">
            <v>43536</v>
          </cell>
          <cell r="N340">
            <v>10920000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218400</v>
          </cell>
          <cell r="U340">
            <v>10701600</v>
          </cell>
          <cell r="V340">
            <v>10920000</v>
          </cell>
          <cell r="W340">
            <v>0</v>
          </cell>
          <cell r="X340">
            <v>0</v>
          </cell>
        </row>
        <row r="341">
          <cell r="K341" t="str">
            <v>AAC116404</v>
          </cell>
          <cell r="L341">
            <v>43536</v>
          </cell>
          <cell r="M341">
            <v>43536</v>
          </cell>
          <cell r="N341">
            <v>13550000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271000</v>
          </cell>
          <cell r="U341">
            <v>13279000</v>
          </cell>
          <cell r="V341">
            <v>13550000</v>
          </cell>
          <cell r="W341">
            <v>0</v>
          </cell>
          <cell r="X341">
            <v>0</v>
          </cell>
        </row>
        <row r="342">
          <cell r="K342" t="str">
            <v>AAC116408</v>
          </cell>
          <cell r="L342">
            <v>43536</v>
          </cell>
          <cell r="M342">
            <v>43536</v>
          </cell>
          <cell r="N342">
            <v>22500000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450000</v>
          </cell>
          <cell r="U342">
            <v>22050000</v>
          </cell>
          <cell r="V342">
            <v>22500000</v>
          </cell>
          <cell r="W342">
            <v>0</v>
          </cell>
          <cell r="X342">
            <v>0</v>
          </cell>
        </row>
        <row r="343">
          <cell r="K343">
            <v>17346</v>
          </cell>
          <cell r="L343">
            <v>43802</v>
          </cell>
          <cell r="M343">
            <v>43846</v>
          </cell>
          <cell r="N343">
            <v>19500000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390000</v>
          </cell>
          <cell r="U343">
            <v>19110000</v>
          </cell>
          <cell r="V343">
            <v>19500000</v>
          </cell>
          <cell r="W343">
            <v>0</v>
          </cell>
          <cell r="X343">
            <v>0</v>
          </cell>
        </row>
        <row r="344">
          <cell r="K344">
            <v>17371</v>
          </cell>
          <cell r="L344">
            <v>43810</v>
          </cell>
          <cell r="M344">
            <v>43846</v>
          </cell>
          <cell r="N344">
            <v>8900000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178000</v>
          </cell>
          <cell r="U344">
            <v>8722000</v>
          </cell>
          <cell r="V344">
            <v>8900000</v>
          </cell>
          <cell r="W344">
            <v>0</v>
          </cell>
          <cell r="X344">
            <v>0</v>
          </cell>
        </row>
        <row r="345">
          <cell r="K345">
            <v>17374</v>
          </cell>
          <cell r="L345">
            <v>43810</v>
          </cell>
          <cell r="M345">
            <v>43846</v>
          </cell>
          <cell r="N345">
            <v>8900000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178000</v>
          </cell>
          <cell r="U345">
            <v>8722000</v>
          </cell>
          <cell r="V345">
            <v>8900000</v>
          </cell>
          <cell r="W345">
            <v>0</v>
          </cell>
          <cell r="X345">
            <v>0</v>
          </cell>
        </row>
        <row r="346">
          <cell r="K346">
            <v>17377</v>
          </cell>
          <cell r="L346">
            <v>43811</v>
          </cell>
          <cell r="M346">
            <v>43846</v>
          </cell>
          <cell r="N346">
            <v>11850000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237000</v>
          </cell>
          <cell r="U346">
            <v>11613000</v>
          </cell>
          <cell r="V346">
            <v>11850000</v>
          </cell>
          <cell r="W346">
            <v>0</v>
          </cell>
          <cell r="X346">
            <v>0</v>
          </cell>
        </row>
        <row r="347">
          <cell r="K347">
            <v>17396</v>
          </cell>
          <cell r="L347">
            <v>43817</v>
          </cell>
          <cell r="M347">
            <v>43846</v>
          </cell>
          <cell r="N347">
            <v>13600000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272000</v>
          </cell>
          <cell r="U347">
            <v>13328000</v>
          </cell>
          <cell r="V347">
            <v>13600000</v>
          </cell>
          <cell r="W347">
            <v>0</v>
          </cell>
          <cell r="X347">
            <v>0</v>
          </cell>
        </row>
        <row r="348">
          <cell r="K348">
            <v>17397</v>
          </cell>
          <cell r="L348">
            <v>43817</v>
          </cell>
          <cell r="M348">
            <v>43846</v>
          </cell>
          <cell r="N348">
            <v>11850000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237000</v>
          </cell>
          <cell r="U348">
            <v>11613000</v>
          </cell>
          <cell r="V348">
            <v>11850000</v>
          </cell>
          <cell r="W348">
            <v>0</v>
          </cell>
          <cell r="X348">
            <v>0</v>
          </cell>
        </row>
        <row r="349">
          <cell r="K349">
            <v>17441</v>
          </cell>
          <cell r="L349">
            <v>43829</v>
          </cell>
          <cell r="M349">
            <v>43846</v>
          </cell>
          <cell r="N349">
            <v>9950000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199000</v>
          </cell>
          <cell r="U349">
            <v>9751000</v>
          </cell>
          <cell r="V349">
            <v>9950000</v>
          </cell>
          <cell r="W349">
            <v>0</v>
          </cell>
          <cell r="X349">
            <v>0</v>
          </cell>
        </row>
        <row r="350">
          <cell r="K350">
            <v>17451</v>
          </cell>
          <cell r="L350">
            <v>43833</v>
          </cell>
          <cell r="M350">
            <v>43872</v>
          </cell>
          <cell r="N350">
            <v>7500000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150000</v>
          </cell>
          <cell r="U350">
            <v>7350000</v>
          </cell>
          <cell r="V350">
            <v>7500000</v>
          </cell>
          <cell r="W350">
            <v>0</v>
          </cell>
          <cell r="X350">
            <v>0</v>
          </cell>
        </row>
        <row r="351">
          <cell r="K351">
            <v>17468</v>
          </cell>
          <cell r="L351">
            <v>43839</v>
          </cell>
          <cell r="M351">
            <v>43872</v>
          </cell>
          <cell r="N351">
            <v>19500000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390000</v>
          </cell>
          <cell r="U351">
            <v>19110000</v>
          </cell>
          <cell r="V351">
            <v>19500000</v>
          </cell>
          <cell r="W351">
            <v>0</v>
          </cell>
          <cell r="X351">
            <v>0</v>
          </cell>
        </row>
        <row r="352">
          <cell r="K352">
            <v>17498</v>
          </cell>
          <cell r="L352">
            <v>43844</v>
          </cell>
          <cell r="M352">
            <v>43872</v>
          </cell>
          <cell r="N352">
            <v>22500000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450000</v>
          </cell>
          <cell r="U352">
            <v>22050000</v>
          </cell>
          <cell r="V352">
            <v>22500000</v>
          </cell>
          <cell r="W352">
            <v>0</v>
          </cell>
          <cell r="X352">
            <v>0</v>
          </cell>
        </row>
        <row r="353">
          <cell r="K353">
            <v>17500</v>
          </cell>
          <cell r="L353">
            <v>43844</v>
          </cell>
          <cell r="M353">
            <v>43872</v>
          </cell>
          <cell r="N353">
            <v>6000000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120000</v>
          </cell>
          <cell r="U353">
            <v>5880000</v>
          </cell>
          <cell r="V353">
            <v>6000000</v>
          </cell>
          <cell r="W353">
            <v>0</v>
          </cell>
          <cell r="X353">
            <v>0</v>
          </cell>
        </row>
        <row r="354">
          <cell r="K354">
            <v>17528</v>
          </cell>
          <cell r="L354">
            <v>43851</v>
          </cell>
          <cell r="M354">
            <v>43872</v>
          </cell>
          <cell r="N354">
            <v>6000000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120000</v>
          </cell>
          <cell r="U354">
            <v>5880000</v>
          </cell>
          <cell r="V354">
            <v>6000000</v>
          </cell>
          <cell r="W354">
            <v>0</v>
          </cell>
          <cell r="X354">
            <v>0</v>
          </cell>
        </row>
        <row r="355">
          <cell r="K355">
            <v>17538</v>
          </cell>
          <cell r="L355">
            <v>43852</v>
          </cell>
          <cell r="M355">
            <v>43872</v>
          </cell>
          <cell r="N355">
            <v>6000000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120000</v>
          </cell>
          <cell r="U355">
            <v>5880000</v>
          </cell>
          <cell r="V355">
            <v>6000000</v>
          </cell>
          <cell r="W355">
            <v>0</v>
          </cell>
          <cell r="X355">
            <v>0</v>
          </cell>
        </row>
        <row r="356">
          <cell r="K356">
            <v>17543</v>
          </cell>
          <cell r="L356">
            <v>43853</v>
          </cell>
          <cell r="M356">
            <v>43872</v>
          </cell>
          <cell r="N356">
            <v>6000000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120000</v>
          </cell>
          <cell r="U356">
            <v>5880000</v>
          </cell>
          <cell r="V356">
            <v>6000000</v>
          </cell>
          <cell r="W356">
            <v>0</v>
          </cell>
          <cell r="X356">
            <v>0</v>
          </cell>
        </row>
        <row r="357">
          <cell r="K357">
            <v>17562</v>
          </cell>
          <cell r="L357">
            <v>43857</v>
          </cell>
          <cell r="M357">
            <v>43872</v>
          </cell>
          <cell r="N357">
            <v>6000000</v>
          </cell>
          <cell r="O357">
            <v>0</v>
          </cell>
          <cell r="P357">
            <v>0</v>
          </cell>
          <cell r="Q357">
            <v>0</v>
          </cell>
          <cell r="R357">
            <v>1500000</v>
          </cell>
          <cell r="S357">
            <v>1500000</v>
          </cell>
          <cell r="T357">
            <v>90000</v>
          </cell>
          <cell r="U357">
            <v>4410000</v>
          </cell>
          <cell r="V357">
            <v>4500000</v>
          </cell>
          <cell r="W357">
            <v>0</v>
          </cell>
          <cell r="X357">
            <v>0</v>
          </cell>
        </row>
        <row r="358">
          <cell r="K358">
            <v>17580</v>
          </cell>
          <cell r="L358">
            <v>43859</v>
          </cell>
          <cell r="M358">
            <v>43872</v>
          </cell>
          <cell r="N358">
            <v>6000000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120000</v>
          </cell>
          <cell r="U358">
            <v>5880000</v>
          </cell>
          <cell r="V358">
            <v>6000000</v>
          </cell>
          <cell r="W358">
            <v>0</v>
          </cell>
          <cell r="X358">
            <v>0</v>
          </cell>
        </row>
        <row r="359">
          <cell r="K359">
            <v>704</v>
          </cell>
          <cell r="L359">
            <v>44238</v>
          </cell>
          <cell r="M359">
            <v>44264</v>
          </cell>
          <cell r="N359">
            <v>16142367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645694.69999999995</v>
          </cell>
          <cell r="U359">
            <v>15819520.15</v>
          </cell>
          <cell r="V359">
            <v>16142367.5</v>
          </cell>
          <cell r="W359">
            <v>0</v>
          </cell>
          <cell r="X359">
            <v>-0.5</v>
          </cell>
        </row>
        <row r="360">
          <cell r="K360">
            <v>771</v>
          </cell>
          <cell r="L360">
            <v>44250</v>
          </cell>
          <cell r="M360">
            <v>44264</v>
          </cell>
          <cell r="N360">
            <v>13550000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542000</v>
          </cell>
          <cell r="U360">
            <v>13279000</v>
          </cell>
          <cell r="V360">
            <v>13550000</v>
          </cell>
          <cell r="W360">
            <v>0</v>
          </cell>
          <cell r="X360">
            <v>0</v>
          </cell>
        </row>
        <row r="361">
          <cell r="K361">
            <v>793</v>
          </cell>
          <cell r="L361">
            <v>44253</v>
          </cell>
          <cell r="M361">
            <v>44264</v>
          </cell>
          <cell r="N361">
            <v>14490000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579600</v>
          </cell>
          <cell r="U361">
            <v>14200200</v>
          </cell>
          <cell r="V361">
            <v>14490000</v>
          </cell>
          <cell r="W361">
            <v>0</v>
          </cell>
          <cell r="X361">
            <v>0</v>
          </cell>
        </row>
        <row r="362">
          <cell r="K362">
            <v>807</v>
          </cell>
          <cell r="L362">
            <v>44255</v>
          </cell>
          <cell r="M362">
            <v>44264</v>
          </cell>
          <cell r="N362">
            <v>26063100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1042524</v>
          </cell>
          <cell r="U362">
            <v>25541838</v>
          </cell>
          <cell r="V362">
            <v>26063100</v>
          </cell>
          <cell r="W362">
            <v>0</v>
          </cell>
          <cell r="X362">
            <v>0</v>
          </cell>
        </row>
        <row r="363">
          <cell r="K363">
            <v>808</v>
          </cell>
          <cell r="L363">
            <v>44255</v>
          </cell>
          <cell r="M363">
            <v>44264</v>
          </cell>
          <cell r="N363">
            <v>16142367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645694.69999999995</v>
          </cell>
          <cell r="U363">
            <v>15819520.15</v>
          </cell>
          <cell r="V363">
            <v>16142367.5</v>
          </cell>
          <cell r="W363">
            <v>0</v>
          </cell>
          <cell r="X363">
            <v>-0.5</v>
          </cell>
        </row>
        <row r="364">
          <cell r="K364">
            <v>114436</v>
          </cell>
          <cell r="L364">
            <v>42892</v>
          </cell>
          <cell r="M364">
            <v>42930</v>
          </cell>
          <cell r="N364">
            <v>11770000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120054</v>
          </cell>
          <cell r="U364">
            <v>11649946</v>
          </cell>
          <cell r="V364">
            <v>11770000</v>
          </cell>
          <cell r="W364">
            <v>0</v>
          </cell>
          <cell r="X364">
            <v>0</v>
          </cell>
        </row>
        <row r="365">
          <cell r="K365">
            <v>114440</v>
          </cell>
          <cell r="L365">
            <v>42894</v>
          </cell>
          <cell r="M365">
            <v>42930</v>
          </cell>
          <cell r="N365">
            <v>10000000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104000</v>
          </cell>
          <cell r="U365">
            <v>5096000</v>
          </cell>
          <cell r="V365">
            <v>5200000</v>
          </cell>
          <cell r="W365">
            <v>0</v>
          </cell>
          <cell r="X365">
            <v>4800000</v>
          </cell>
        </row>
        <row r="366">
          <cell r="K366">
            <v>114450</v>
          </cell>
          <cell r="L366">
            <v>42907</v>
          </cell>
          <cell r="M366">
            <v>42930</v>
          </cell>
          <cell r="N366">
            <v>13800000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143520</v>
          </cell>
          <cell r="U366">
            <v>7032480</v>
          </cell>
          <cell r="V366">
            <v>7176000</v>
          </cell>
          <cell r="W366">
            <v>0</v>
          </cell>
          <cell r="X366">
            <v>6624000</v>
          </cell>
        </row>
        <row r="367">
          <cell r="K367">
            <v>114462</v>
          </cell>
          <cell r="L367">
            <v>42913</v>
          </cell>
          <cell r="M367">
            <v>42930</v>
          </cell>
          <cell r="N367">
            <v>11000000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114400</v>
          </cell>
          <cell r="U367">
            <v>5605600</v>
          </cell>
          <cell r="V367">
            <v>5720000</v>
          </cell>
          <cell r="W367">
            <v>0</v>
          </cell>
          <cell r="X367">
            <v>5280000</v>
          </cell>
        </row>
        <row r="368">
          <cell r="K368">
            <v>114502</v>
          </cell>
          <cell r="L368">
            <v>42916</v>
          </cell>
          <cell r="M368">
            <v>42930</v>
          </cell>
          <cell r="N368">
            <v>25000000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260000</v>
          </cell>
          <cell r="U368">
            <v>12740000</v>
          </cell>
          <cell r="V368">
            <v>13000000</v>
          </cell>
          <cell r="W368">
            <v>0</v>
          </cell>
          <cell r="X368">
            <v>12000000</v>
          </cell>
        </row>
        <row r="369">
          <cell r="K369">
            <v>114509</v>
          </cell>
          <cell r="L369">
            <v>42916</v>
          </cell>
          <cell r="M369">
            <v>42930</v>
          </cell>
          <cell r="N369">
            <v>18000000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187200</v>
          </cell>
          <cell r="U369">
            <v>9172800</v>
          </cell>
          <cell r="V369">
            <v>9360000</v>
          </cell>
          <cell r="W369">
            <v>0</v>
          </cell>
          <cell r="X369">
            <v>8640000</v>
          </cell>
        </row>
        <row r="370">
          <cell r="K370">
            <v>1120</v>
          </cell>
          <cell r="L370">
            <v>44326</v>
          </cell>
          <cell r="M370">
            <v>44357</v>
          </cell>
          <cell r="N370">
            <v>10800000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216000</v>
          </cell>
          <cell r="U370">
            <v>10584000</v>
          </cell>
          <cell r="V370">
            <v>10800000</v>
          </cell>
          <cell r="W370">
            <v>0</v>
          </cell>
          <cell r="X370">
            <v>0</v>
          </cell>
        </row>
        <row r="371">
          <cell r="K371">
            <v>1134</v>
          </cell>
          <cell r="L371">
            <v>44328</v>
          </cell>
          <cell r="M371">
            <v>44357</v>
          </cell>
          <cell r="N371">
            <v>24200000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484000</v>
          </cell>
          <cell r="U371">
            <v>23716000</v>
          </cell>
          <cell r="V371">
            <v>24200000</v>
          </cell>
          <cell r="W371">
            <v>0</v>
          </cell>
          <cell r="X371">
            <v>0</v>
          </cell>
        </row>
        <row r="372">
          <cell r="K372">
            <v>1137</v>
          </cell>
          <cell r="L372">
            <v>44329</v>
          </cell>
          <cell r="M372">
            <v>44357</v>
          </cell>
          <cell r="N372">
            <v>24802009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496040.18</v>
          </cell>
          <cell r="U372">
            <v>24305968.82</v>
          </cell>
          <cell r="V372">
            <v>24802009</v>
          </cell>
          <cell r="W372">
            <v>0</v>
          </cell>
          <cell r="X372">
            <v>0</v>
          </cell>
        </row>
        <row r="373">
          <cell r="K373">
            <v>1189</v>
          </cell>
          <cell r="L373">
            <v>44342</v>
          </cell>
          <cell r="M373">
            <v>44357</v>
          </cell>
          <cell r="N373">
            <v>17950000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359000</v>
          </cell>
          <cell r="U373">
            <v>17591000</v>
          </cell>
          <cell r="V373">
            <v>17950000</v>
          </cell>
          <cell r="W373">
            <v>0</v>
          </cell>
          <cell r="X373">
            <v>0</v>
          </cell>
        </row>
        <row r="374">
          <cell r="K374">
            <v>1208</v>
          </cell>
          <cell r="L374">
            <v>44347</v>
          </cell>
          <cell r="M374">
            <v>44357</v>
          </cell>
          <cell r="N374">
            <v>6427350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128547</v>
          </cell>
          <cell r="U374">
            <v>6298803</v>
          </cell>
          <cell r="V374">
            <v>6427350</v>
          </cell>
          <cell r="W374">
            <v>0</v>
          </cell>
          <cell r="X374">
            <v>0</v>
          </cell>
        </row>
        <row r="375">
          <cell r="K375">
            <v>1219</v>
          </cell>
          <cell r="L375">
            <v>44347</v>
          </cell>
          <cell r="M375">
            <v>44357</v>
          </cell>
          <cell r="N375">
            <v>6427350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128547</v>
          </cell>
          <cell r="U375">
            <v>6298803</v>
          </cell>
          <cell r="V375">
            <v>6427350</v>
          </cell>
          <cell r="W375">
            <v>0</v>
          </cell>
          <cell r="X375">
            <v>0</v>
          </cell>
        </row>
        <row r="376">
          <cell r="K376" t="str">
            <v>AAC115904</v>
          </cell>
          <cell r="L376">
            <v>43383</v>
          </cell>
          <cell r="M376">
            <v>43383</v>
          </cell>
          <cell r="N376">
            <v>7300000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146000</v>
          </cell>
          <cell r="U376">
            <v>7154000</v>
          </cell>
          <cell r="V376">
            <v>7300000</v>
          </cell>
          <cell r="W376">
            <v>0</v>
          </cell>
          <cell r="X376">
            <v>0</v>
          </cell>
        </row>
        <row r="377">
          <cell r="K377" t="str">
            <v>AAC115938</v>
          </cell>
          <cell r="L377">
            <v>43383</v>
          </cell>
          <cell r="M377">
            <v>43383</v>
          </cell>
          <cell r="N377">
            <v>7300000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146000</v>
          </cell>
          <cell r="U377">
            <v>7154000</v>
          </cell>
          <cell r="V377">
            <v>7300000</v>
          </cell>
          <cell r="W377">
            <v>0</v>
          </cell>
          <cell r="X377">
            <v>0</v>
          </cell>
        </row>
        <row r="378">
          <cell r="K378" t="str">
            <v>AAC115944</v>
          </cell>
          <cell r="L378">
            <v>43383</v>
          </cell>
          <cell r="M378">
            <v>43383</v>
          </cell>
          <cell r="N378">
            <v>6500000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130000</v>
          </cell>
          <cell r="U378">
            <v>6370000</v>
          </cell>
          <cell r="V378">
            <v>6500000</v>
          </cell>
          <cell r="W378">
            <v>0</v>
          </cell>
          <cell r="X378">
            <v>0</v>
          </cell>
        </row>
        <row r="379">
          <cell r="K379" t="str">
            <v>AAC115951</v>
          </cell>
          <cell r="L379">
            <v>43383</v>
          </cell>
          <cell r="M379">
            <v>43383</v>
          </cell>
          <cell r="N379">
            <v>5450000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109000</v>
          </cell>
          <cell r="U379">
            <v>5341000</v>
          </cell>
          <cell r="V379">
            <v>5450000</v>
          </cell>
          <cell r="W379">
            <v>0</v>
          </cell>
          <cell r="X379">
            <v>0</v>
          </cell>
        </row>
        <row r="380">
          <cell r="K380" t="str">
            <v>AAC115952</v>
          </cell>
          <cell r="L380">
            <v>43383</v>
          </cell>
          <cell r="M380">
            <v>43383</v>
          </cell>
          <cell r="N380">
            <v>8200000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164000</v>
          </cell>
          <cell r="U380">
            <v>8036000</v>
          </cell>
          <cell r="V380">
            <v>8200000</v>
          </cell>
          <cell r="W380">
            <v>0</v>
          </cell>
          <cell r="X380">
            <v>0</v>
          </cell>
        </row>
        <row r="381">
          <cell r="K381" t="str">
            <v>AAC115957</v>
          </cell>
          <cell r="L381">
            <v>43383</v>
          </cell>
          <cell r="M381">
            <v>43383</v>
          </cell>
          <cell r="N381">
            <v>4600000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92000</v>
          </cell>
          <cell r="U381">
            <v>4508000</v>
          </cell>
          <cell r="V381">
            <v>4600000</v>
          </cell>
          <cell r="W381">
            <v>0</v>
          </cell>
          <cell r="X381">
            <v>0</v>
          </cell>
        </row>
        <row r="382">
          <cell r="K382" t="str">
            <v>AAC115958</v>
          </cell>
          <cell r="L382">
            <v>43383</v>
          </cell>
          <cell r="M382">
            <v>43383</v>
          </cell>
          <cell r="N382">
            <v>7500000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150000</v>
          </cell>
          <cell r="U382">
            <v>7350000</v>
          </cell>
          <cell r="V382">
            <v>7500000</v>
          </cell>
          <cell r="W382">
            <v>0</v>
          </cell>
          <cell r="X382">
            <v>0</v>
          </cell>
        </row>
        <row r="383">
          <cell r="K383" t="str">
            <v>AAC115960</v>
          </cell>
          <cell r="L383">
            <v>43383</v>
          </cell>
          <cell r="M383">
            <v>43383</v>
          </cell>
          <cell r="N383">
            <v>17750000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355000</v>
          </cell>
          <cell r="U383">
            <v>17395000</v>
          </cell>
          <cell r="V383">
            <v>17750000</v>
          </cell>
          <cell r="W383">
            <v>0</v>
          </cell>
          <cell r="X383">
            <v>0</v>
          </cell>
        </row>
        <row r="384">
          <cell r="K384" t="str">
            <v>AAC115962</v>
          </cell>
          <cell r="L384">
            <v>43383</v>
          </cell>
          <cell r="M384">
            <v>43383</v>
          </cell>
          <cell r="N384">
            <v>9600000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192000</v>
          </cell>
          <cell r="U384">
            <v>9408000</v>
          </cell>
          <cell r="V384">
            <v>9600000</v>
          </cell>
          <cell r="W384">
            <v>0</v>
          </cell>
          <cell r="X384">
            <v>0</v>
          </cell>
        </row>
        <row r="385">
          <cell r="K385" t="str">
            <v>AAC115968</v>
          </cell>
          <cell r="L385">
            <v>43383</v>
          </cell>
          <cell r="M385">
            <v>43383</v>
          </cell>
          <cell r="N385">
            <v>17000000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340000</v>
          </cell>
          <cell r="U385">
            <v>16660000</v>
          </cell>
          <cell r="V385">
            <v>17000000</v>
          </cell>
          <cell r="W385">
            <v>0</v>
          </cell>
          <cell r="X385">
            <v>0</v>
          </cell>
        </row>
        <row r="386">
          <cell r="K386">
            <v>16792</v>
          </cell>
          <cell r="L386">
            <v>43689</v>
          </cell>
          <cell r="M386">
            <v>43685</v>
          </cell>
          <cell r="N386">
            <v>9180000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183600</v>
          </cell>
          <cell r="U386">
            <v>8996400</v>
          </cell>
          <cell r="V386">
            <v>9180000</v>
          </cell>
          <cell r="W386">
            <v>0</v>
          </cell>
          <cell r="X386">
            <v>0</v>
          </cell>
        </row>
        <row r="387">
          <cell r="K387">
            <v>16796</v>
          </cell>
          <cell r="L387">
            <v>43689</v>
          </cell>
          <cell r="M387">
            <v>43685</v>
          </cell>
          <cell r="N387">
            <v>6000000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120000</v>
          </cell>
          <cell r="U387">
            <v>5880000</v>
          </cell>
          <cell r="V387">
            <v>6000000</v>
          </cell>
          <cell r="W387">
            <v>0</v>
          </cell>
          <cell r="X387">
            <v>0</v>
          </cell>
        </row>
        <row r="388">
          <cell r="K388">
            <v>16800</v>
          </cell>
          <cell r="L388">
            <v>43689</v>
          </cell>
          <cell r="M388">
            <v>43685</v>
          </cell>
          <cell r="N388">
            <v>6000000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120000</v>
          </cell>
          <cell r="U388">
            <v>5880000</v>
          </cell>
          <cell r="V388">
            <v>6000000</v>
          </cell>
          <cell r="W388">
            <v>0</v>
          </cell>
          <cell r="X388">
            <v>0</v>
          </cell>
        </row>
        <row r="389">
          <cell r="K389">
            <v>16822</v>
          </cell>
          <cell r="L389">
            <v>43689</v>
          </cell>
          <cell r="M389">
            <v>43685</v>
          </cell>
          <cell r="N389">
            <v>6000000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120000</v>
          </cell>
          <cell r="U389">
            <v>5880000</v>
          </cell>
          <cell r="V389">
            <v>6000000</v>
          </cell>
          <cell r="W389">
            <v>0</v>
          </cell>
          <cell r="X389">
            <v>0</v>
          </cell>
        </row>
        <row r="390">
          <cell r="K390">
            <v>16825</v>
          </cell>
          <cell r="L390">
            <v>43689</v>
          </cell>
          <cell r="M390">
            <v>43685</v>
          </cell>
          <cell r="N390">
            <v>7500000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150000</v>
          </cell>
          <cell r="U390">
            <v>7350000</v>
          </cell>
          <cell r="V390">
            <v>7500000</v>
          </cell>
          <cell r="W390">
            <v>0</v>
          </cell>
          <cell r="X390">
            <v>0</v>
          </cell>
        </row>
        <row r="391">
          <cell r="K391">
            <v>16827</v>
          </cell>
          <cell r="L391">
            <v>43689</v>
          </cell>
          <cell r="M391">
            <v>43685</v>
          </cell>
          <cell r="N391">
            <v>6000000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120000</v>
          </cell>
          <cell r="U391">
            <v>5880000</v>
          </cell>
          <cell r="V391">
            <v>6000000</v>
          </cell>
          <cell r="W391">
            <v>0</v>
          </cell>
          <cell r="X391">
            <v>0</v>
          </cell>
        </row>
        <row r="392">
          <cell r="K392">
            <v>16844</v>
          </cell>
          <cell r="L392">
            <v>43689</v>
          </cell>
          <cell r="M392">
            <v>43685</v>
          </cell>
          <cell r="N392">
            <v>6000000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120000</v>
          </cell>
          <cell r="U392">
            <v>5880000</v>
          </cell>
          <cell r="V392">
            <v>6000000</v>
          </cell>
          <cell r="W392">
            <v>0</v>
          </cell>
          <cell r="X392">
            <v>0</v>
          </cell>
        </row>
        <row r="393">
          <cell r="K393">
            <v>16851</v>
          </cell>
          <cell r="L393">
            <v>43689</v>
          </cell>
          <cell r="M393">
            <v>43685</v>
          </cell>
          <cell r="N393">
            <v>19525000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390500</v>
          </cell>
          <cell r="U393">
            <v>19134500</v>
          </cell>
          <cell r="V393">
            <v>19525000</v>
          </cell>
          <cell r="W393">
            <v>0</v>
          </cell>
          <cell r="X393">
            <v>0</v>
          </cell>
        </row>
        <row r="394">
          <cell r="K394">
            <v>16859</v>
          </cell>
          <cell r="L394">
            <v>43689</v>
          </cell>
          <cell r="M394">
            <v>43685</v>
          </cell>
          <cell r="N394">
            <v>6000000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120000</v>
          </cell>
          <cell r="U394">
            <v>5880000</v>
          </cell>
          <cell r="V394">
            <v>6000000</v>
          </cell>
          <cell r="W394">
            <v>0</v>
          </cell>
          <cell r="X394">
            <v>0</v>
          </cell>
        </row>
        <row r="395">
          <cell r="K395">
            <v>16860</v>
          </cell>
          <cell r="L395">
            <v>43689</v>
          </cell>
          <cell r="M395">
            <v>43685</v>
          </cell>
          <cell r="N395">
            <v>19525000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390500</v>
          </cell>
          <cell r="U395">
            <v>19134500</v>
          </cell>
          <cell r="V395">
            <v>19525000</v>
          </cell>
          <cell r="W395">
            <v>0</v>
          </cell>
          <cell r="X395">
            <v>0</v>
          </cell>
        </row>
        <row r="396">
          <cell r="K396">
            <v>17933</v>
          </cell>
          <cell r="L396">
            <v>43955</v>
          </cell>
          <cell r="M396">
            <v>43994</v>
          </cell>
          <cell r="N396">
            <v>17222400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344448</v>
          </cell>
          <cell r="U396">
            <v>16877952</v>
          </cell>
          <cell r="V396">
            <v>17222400</v>
          </cell>
          <cell r="W396">
            <v>0</v>
          </cell>
          <cell r="X396">
            <v>0</v>
          </cell>
        </row>
        <row r="397">
          <cell r="K397">
            <v>17957</v>
          </cell>
          <cell r="L397">
            <v>43962</v>
          </cell>
          <cell r="M397">
            <v>43994</v>
          </cell>
          <cell r="N397">
            <v>12368250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247365</v>
          </cell>
          <cell r="U397">
            <v>12120885</v>
          </cell>
          <cell r="V397">
            <v>12368250</v>
          </cell>
          <cell r="W397">
            <v>0</v>
          </cell>
          <cell r="X397">
            <v>0</v>
          </cell>
        </row>
        <row r="398">
          <cell r="K398">
            <v>17959</v>
          </cell>
          <cell r="L398">
            <v>43963</v>
          </cell>
          <cell r="M398">
            <v>43994</v>
          </cell>
          <cell r="N398">
            <v>17222400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344448</v>
          </cell>
          <cell r="U398">
            <v>16877952</v>
          </cell>
          <cell r="V398">
            <v>17222400</v>
          </cell>
          <cell r="W398">
            <v>0</v>
          </cell>
          <cell r="X398">
            <v>0</v>
          </cell>
        </row>
        <row r="399">
          <cell r="K399">
            <v>17966</v>
          </cell>
          <cell r="L399">
            <v>43965</v>
          </cell>
          <cell r="M399">
            <v>43994</v>
          </cell>
          <cell r="N399">
            <v>6210000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124200</v>
          </cell>
          <cell r="U399">
            <v>6085800</v>
          </cell>
          <cell r="V399">
            <v>6210000</v>
          </cell>
          <cell r="W399">
            <v>0</v>
          </cell>
          <cell r="X399">
            <v>0</v>
          </cell>
        </row>
        <row r="400">
          <cell r="K400">
            <v>17977</v>
          </cell>
          <cell r="L400">
            <v>43969</v>
          </cell>
          <cell r="M400">
            <v>43994</v>
          </cell>
          <cell r="N400">
            <v>6210000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124200</v>
          </cell>
          <cell r="U400">
            <v>6085800</v>
          </cell>
          <cell r="V400">
            <v>6210000</v>
          </cell>
          <cell r="W400">
            <v>0</v>
          </cell>
          <cell r="X400">
            <v>0</v>
          </cell>
        </row>
        <row r="401">
          <cell r="K401">
            <v>17998</v>
          </cell>
          <cell r="L401">
            <v>43973</v>
          </cell>
          <cell r="M401">
            <v>43994</v>
          </cell>
          <cell r="N401">
            <v>6210000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124200</v>
          </cell>
          <cell r="U401">
            <v>6085800</v>
          </cell>
          <cell r="V401">
            <v>6210000</v>
          </cell>
          <cell r="W401">
            <v>0</v>
          </cell>
          <cell r="X401">
            <v>0</v>
          </cell>
        </row>
        <row r="402">
          <cell r="K402">
            <v>18000</v>
          </cell>
          <cell r="L402">
            <v>43974</v>
          </cell>
          <cell r="M402">
            <v>43994</v>
          </cell>
          <cell r="N402">
            <v>23980671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479613.42</v>
          </cell>
          <cell r="U402">
            <v>23501057.579999998</v>
          </cell>
          <cell r="V402">
            <v>23980671</v>
          </cell>
          <cell r="W402">
            <v>0</v>
          </cell>
          <cell r="X402">
            <v>0</v>
          </cell>
        </row>
        <row r="403">
          <cell r="K403">
            <v>18022</v>
          </cell>
          <cell r="L403">
            <v>43981</v>
          </cell>
          <cell r="M403">
            <v>43994</v>
          </cell>
          <cell r="N403">
            <v>6210000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124200</v>
          </cell>
          <cell r="U403">
            <v>6085800</v>
          </cell>
          <cell r="V403">
            <v>6210000</v>
          </cell>
          <cell r="W403">
            <v>0</v>
          </cell>
          <cell r="X403">
            <v>0</v>
          </cell>
        </row>
        <row r="404">
          <cell r="K404" t="str">
            <v>AAC116305</v>
          </cell>
          <cell r="L404">
            <v>43508</v>
          </cell>
          <cell r="M404">
            <v>43508</v>
          </cell>
          <cell r="N404">
            <v>20500000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410000</v>
          </cell>
          <cell r="U404">
            <v>20090000</v>
          </cell>
          <cell r="V404">
            <v>20500000</v>
          </cell>
          <cell r="W404">
            <v>0</v>
          </cell>
          <cell r="X404">
            <v>0</v>
          </cell>
        </row>
        <row r="405">
          <cell r="K405" t="str">
            <v>AAC116309</v>
          </cell>
          <cell r="L405">
            <v>43508</v>
          </cell>
          <cell r="M405">
            <v>43508</v>
          </cell>
          <cell r="N405">
            <v>22672000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453440</v>
          </cell>
          <cell r="U405">
            <v>22218560</v>
          </cell>
          <cell r="V405">
            <v>22672000</v>
          </cell>
          <cell r="W405">
            <v>0</v>
          </cell>
          <cell r="X405">
            <v>0</v>
          </cell>
        </row>
        <row r="406">
          <cell r="K406" t="str">
            <v>AAC116312</v>
          </cell>
          <cell r="L406">
            <v>43508</v>
          </cell>
          <cell r="M406">
            <v>43508</v>
          </cell>
          <cell r="N406">
            <v>16640000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332800</v>
          </cell>
          <cell r="U406">
            <v>16307200</v>
          </cell>
          <cell r="V406">
            <v>16640000</v>
          </cell>
          <cell r="W406">
            <v>0</v>
          </cell>
          <cell r="X406">
            <v>0</v>
          </cell>
        </row>
        <row r="407">
          <cell r="K407" t="str">
            <v>AAC116319</v>
          </cell>
          <cell r="L407">
            <v>43508</v>
          </cell>
          <cell r="M407">
            <v>43508</v>
          </cell>
          <cell r="N407">
            <v>13312000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266240</v>
          </cell>
          <cell r="U407">
            <v>13045760</v>
          </cell>
          <cell r="V407">
            <v>13312000</v>
          </cell>
          <cell r="W407">
            <v>0</v>
          </cell>
          <cell r="X407">
            <v>0</v>
          </cell>
        </row>
        <row r="408">
          <cell r="K408" t="str">
            <v>AAC116323</v>
          </cell>
          <cell r="L408">
            <v>43508</v>
          </cell>
          <cell r="M408">
            <v>43508</v>
          </cell>
          <cell r="N408">
            <v>22672000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453440</v>
          </cell>
          <cell r="U408">
            <v>22218560</v>
          </cell>
          <cell r="V408">
            <v>22672000</v>
          </cell>
          <cell r="W408">
            <v>0</v>
          </cell>
          <cell r="X408">
            <v>0</v>
          </cell>
        </row>
        <row r="409">
          <cell r="K409">
            <v>17764</v>
          </cell>
          <cell r="L409">
            <v>43906</v>
          </cell>
          <cell r="M409">
            <v>43935</v>
          </cell>
          <cell r="N409">
            <v>16000000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320000</v>
          </cell>
          <cell r="U409">
            <v>15680000</v>
          </cell>
          <cell r="V409">
            <v>16000000</v>
          </cell>
          <cell r="W409">
            <v>0</v>
          </cell>
          <cell r="X409">
            <v>0</v>
          </cell>
        </row>
        <row r="410">
          <cell r="K410">
            <v>17770</v>
          </cell>
          <cell r="L410">
            <v>43907</v>
          </cell>
          <cell r="M410">
            <v>43935</v>
          </cell>
          <cell r="N410">
            <v>6210000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124200</v>
          </cell>
          <cell r="U410">
            <v>6085800</v>
          </cell>
          <cell r="V410">
            <v>6210000</v>
          </cell>
          <cell r="W410">
            <v>0</v>
          </cell>
          <cell r="X410">
            <v>0</v>
          </cell>
        </row>
        <row r="411">
          <cell r="K411">
            <v>17784</v>
          </cell>
          <cell r="L411">
            <v>43909</v>
          </cell>
          <cell r="M411">
            <v>43935</v>
          </cell>
          <cell r="N411">
            <v>20417000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408340</v>
          </cell>
          <cell r="U411">
            <v>20008660</v>
          </cell>
          <cell r="V411">
            <v>20417000</v>
          </cell>
          <cell r="W411">
            <v>0</v>
          </cell>
          <cell r="X411">
            <v>0</v>
          </cell>
        </row>
        <row r="412">
          <cell r="K412">
            <v>17785</v>
          </cell>
          <cell r="L412">
            <v>43909</v>
          </cell>
          <cell r="M412">
            <v>43935</v>
          </cell>
          <cell r="N412">
            <v>20417000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408340</v>
          </cell>
          <cell r="U412">
            <v>20008660</v>
          </cell>
          <cell r="V412">
            <v>20417000</v>
          </cell>
          <cell r="W412">
            <v>0</v>
          </cell>
          <cell r="X412">
            <v>0</v>
          </cell>
        </row>
        <row r="413">
          <cell r="K413">
            <v>17794</v>
          </cell>
          <cell r="L413">
            <v>43911</v>
          </cell>
          <cell r="M413">
            <v>43935</v>
          </cell>
          <cell r="N413">
            <v>23980671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479613.42</v>
          </cell>
          <cell r="U413">
            <v>23501057.579999998</v>
          </cell>
          <cell r="V413">
            <v>23980671</v>
          </cell>
          <cell r="W413">
            <v>0</v>
          </cell>
          <cell r="X413">
            <v>0</v>
          </cell>
        </row>
        <row r="414">
          <cell r="K414">
            <v>17820</v>
          </cell>
          <cell r="L414">
            <v>43920</v>
          </cell>
          <cell r="M414">
            <v>43935</v>
          </cell>
          <cell r="N414">
            <v>8880300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177606</v>
          </cell>
          <cell r="U414">
            <v>8702694</v>
          </cell>
          <cell r="V414">
            <v>8880300</v>
          </cell>
          <cell r="W414">
            <v>0</v>
          </cell>
          <cell r="X414">
            <v>0</v>
          </cell>
        </row>
        <row r="415">
          <cell r="K415">
            <v>115148</v>
          </cell>
          <cell r="L415">
            <v>43105</v>
          </cell>
          <cell r="M415">
            <v>43140</v>
          </cell>
          <cell r="N415">
            <v>22000000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440000</v>
          </cell>
          <cell r="U415">
            <v>21560000</v>
          </cell>
          <cell r="V415">
            <v>22000000</v>
          </cell>
          <cell r="W415">
            <v>0</v>
          </cell>
          <cell r="X415">
            <v>0</v>
          </cell>
        </row>
        <row r="416">
          <cell r="K416">
            <v>115160</v>
          </cell>
          <cell r="L416">
            <v>43115</v>
          </cell>
          <cell r="M416">
            <v>43140</v>
          </cell>
          <cell r="N416">
            <v>9800000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196000</v>
          </cell>
          <cell r="U416">
            <v>9604000</v>
          </cell>
          <cell r="V416">
            <v>9800000</v>
          </cell>
          <cell r="W416">
            <v>0</v>
          </cell>
          <cell r="X416">
            <v>0</v>
          </cell>
        </row>
        <row r="417">
          <cell r="K417">
            <v>115191</v>
          </cell>
          <cell r="L417">
            <v>43122</v>
          </cell>
          <cell r="M417">
            <v>43140</v>
          </cell>
          <cell r="N417">
            <v>19000000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380000</v>
          </cell>
          <cell r="U417">
            <v>18620000</v>
          </cell>
          <cell r="V417">
            <v>19000000</v>
          </cell>
          <cell r="W417">
            <v>0</v>
          </cell>
          <cell r="X417">
            <v>0</v>
          </cell>
        </row>
        <row r="418">
          <cell r="K418">
            <v>115192</v>
          </cell>
          <cell r="L418">
            <v>43123</v>
          </cell>
          <cell r="M418">
            <v>43140</v>
          </cell>
          <cell r="N418">
            <v>9800000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196000</v>
          </cell>
          <cell r="U418">
            <v>9604000</v>
          </cell>
          <cell r="V418">
            <v>9800000</v>
          </cell>
          <cell r="W418">
            <v>0</v>
          </cell>
          <cell r="X418">
            <v>0</v>
          </cell>
        </row>
        <row r="419">
          <cell r="K419">
            <v>115193</v>
          </cell>
          <cell r="L419">
            <v>43123</v>
          </cell>
          <cell r="M419">
            <v>43140</v>
          </cell>
          <cell r="N419">
            <v>2200000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44000</v>
          </cell>
          <cell r="U419">
            <v>2156000</v>
          </cell>
          <cell r="V419">
            <v>2200000</v>
          </cell>
          <cell r="W419">
            <v>0</v>
          </cell>
          <cell r="X419">
            <v>0</v>
          </cell>
        </row>
        <row r="420">
          <cell r="K420">
            <v>115194</v>
          </cell>
          <cell r="L420">
            <v>43126</v>
          </cell>
          <cell r="M420">
            <v>43140</v>
          </cell>
          <cell r="N420">
            <v>20800000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416000</v>
          </cell>
          <cell r="U420">
            <v>20384000</v>
          </cell>
          <cell r="V420">
            <v>20800000</v>
          </cell>
          <cell r="W420">
            <v>0</v>
          </cell>
          <cell r="X420">
            <v>0</v>
          </cell>
        </row>
        <row r="421">
          <cell r="K421">
            <v>115209</v>
          </cell>
          <cell r="L421">
            <v>43129</v>
          </cell>
          <cell r="M421">
            <v>43140</v>
          </cell>
          <cell r="N421">
            <v>14850000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297000</v>
          </cell>
          <cell r="U421">
            <v>14553000</v>
          </cell>
          <cell r="V421">
            <v>14850000</v>
          </cell>
          <cell r="W421">
            <v>0</v>
          </cell>
          <cell r="X421">
            <v>0</v>
          </cell>
        </row>
        <row r="422">
          <cell r="K422">
            <v>18093</v>
          </cell>
          <cell r="L422">
            <v>44002</v>
          </cell>
          <cell r="M422">
            <v>44022</v>
          </cell>
          <cell r="N422">
            <v>10225800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204516</v>
          </cell>
          <cell r="U422">
            <v>10021284</v>
          </cell>
          <cell r="V422">
            <v>10225800</v>
          </cell>
          <cell r="W422">
            <v>0</v>
          </cell>
          <cell r="X422">
            <v>0</v>
          </cell>
        </row>
        <row r="423">
          <cell r="K423">
            <v>18094</v>
          </cell>
          <cell r="L423">
            <v>44002</v>
          </cell>
          <cell r="M423">
            <v>44022</v>
          </cell>
          <cell r="N423">
            <v>23465520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469310.4</v>
          </cell>
          <cell r="U423">
            <v>22996209.600000001</v>
          </cell>
          <cell r="V423">
            <v>23465520</v>
          </cell>
          <cell r="W423">
            <v>0</v>
          </cell>
          <cell r="X423">
            <v>0</v>
          </cell>
        </row>
        <row r="424">
          <cell r="K424">
            <v>18098</v>
          </cell>
          <cell r="L424">
            <v>44005</v>
          </cell>
          <cell r="M424">
            <v>44022</v>
          </cell>
          <cell r="N424">
            <v>23465520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469310.4</v>
          </cell>
          <cell r="U424">
            <v>22996209.600000001</v>
          </cell>
          <cell r="V424">
            <v>23465520</v>
          </cell>
          <cell r="W424">
            <v>0</v>
          </cell>
          <cell r="X424">
            <v>0</v>
          </cell>
        </row>
        <row r="425">
          <cell r="K425">
            <v>18108</v>
          </cell>
          <cell r="L425">
            <v>44005</v>
          </cell>
          <cell r="M425">
            <v>44022</v>
          </cell>
          <cell r="N425">
            <v>5100000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102000</v>
          </cell>
          <cell r="U425">
            <v>4998000</v>
          </cell>
          <cell r="V425">
            <v>5100000</v>
          </cell>
          <cell r="W425">
            <v>0</v>
          </cell>
          <cell r="X425">
            <v>0</v>
          </cell>
        </row>
        <row r="426">
          <cell r="K426">
            <v>18115</v>
          </cell>
          <cell r="L426">
            <v>44008</v>
          </cell>
          <cell r="M426">
            <v>44022</v>
          </cell>
          <cell r="N426">
            <v>16000000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320000</v>
          </cell>
          <cell r="U426">
            <v>15680000</v>
          </cell>
          <cell r="V426">
            <v>16000000</v>
          </cell>
          <cell r="W426">
            <v>0</v>
          </cell>
          <cell r="X426">
            <v>0</v>
          </cell>
        </row>
        <row r="427">
          <cell r="K427">
            <v>18124</v>
          </cell>
          <cell r="L427">
            <v>44011</v>
          </cell>
          <cell r="M427">
            <v>44022</v>
          </cell>
          <cell r="N427">
            <v>23142600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462852</v>
          </cell>
          <cell r="U427">
            <v>22679748</v>
          </cell>
          <cell r="V427">
            <v>23142600</v>
          </cell>
          <cell r="W427">
            <v>0</v>
          </cell>
          <cell r="X427">
            <v>0</v>
          </cell>
        </row>
        <row r="428">
          <cell r="K428" t="str">
            <v>AAC115984</v>
          </cell>
          <cell r="L428">
            <v>43413</v>
          </cell>
          <cell r="M428">
            <v>43413</v>
          </cell>
          <cell r="N428">
            <v>17000000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340000</v>
          </cell>
          <cell r="U428">
            <v>16660000</v>
          </cell>
          <cell r="V428">
            <v>17000000</v>
          </cell>
          <cell r="W428">
            <v>0</v>
          </cell>
          <cell r="X428">
            <v>0</v>
          </cell>
        </row>
        <row r="429">
          <cell r="K429" t="str">
            <v>AAC115993</v>
          </cell>
          <cell r="L429">
            <v>43413</v>
          </cell>
          <cell r="M429">
            <v>43413</v>
          </cell>
          <cell r="N429">
            <v>15000000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300000</v>
          </cell>
          <cell r="U429">
            <v>14700000</v>
          </cell>
          <cell r="V429">
            <v>15000000</v>
          </cell>
          <cell r="W429">
            <v>0</v>
          </cell>
          <cell r="X429">
            <v>0</v>
          </cell>
        </row>
        <row r="430">
          <cell r="K430" t="str">
            <v>AAC116003</v>
          </cell>
          <cell r="L430">
            <v>43413</v>
          </cell>
          <cell r="M430">
            <v>43413</v>
          </cell>
          <cell r="N430">
            <v>7300000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146000</v>
          </cell>
          <cell r="U430">
            <v>7154000</v>
          </cell>
          <cell r="V430">
            <v>7300000</v>
          </cell>
          <cell r="W430">
            <v>0</v>
          </cell>
          <cell r="X430">
            <v>0</v>
          </cell>
        </row>
        <row r="431">
          <cell r="K431" t="str">
            <v>AAC116007</v>
          </cell>
          <cell r="L431">
            <v>43413</v>
          </cell>
          <cell r="M431">
            <v>43413</v>
          </cell>
          <cell r="N431">
            <v>5000000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100000</v>
          </cell>
          <cell r="U431">
            <v>4900000</v>
          </cell>
          <cell r="V431">
            <v>5000000</v>
          </cell>
          <cell r="W431">
            <v>0</v>
          </cell>
          <cell r="X431">
            <v>0</v>
          </cell>
        </row>
        <row r="432">
          <cell r="K432" t="str">
            <v>AAC116013</v>
          </cell>
          <cell r="L432">
            <v>43413</v>
          </cell>
          <cell r="M432">
            <v>43413</v>
          </cell>
          <cell r="N432">
            <v>7500000</v>
          </cell>
          <cell r="O432">
            <v>0</v>
          </cell>
          <cell r="P432">
            <v>0</v>
          </cell>
          <cell r="Q432">
            <v>0</v>
          </cell>
          <cell r="R432">
            <v>1875000</v>
          </cell>
          <cell r="S432">
            <v>0</v>
          </cell>
          <cell r="T432">
            <v>150000</v>
          </cell>
          <cell r="U432">
            <v>7350000</v>
          </cell>
          <cell r="V432">
            <v>7500000</v>
          </cell>
          <cell r="W432">
            <v>0</v>
          </cell>
          <cell r="X432">
            <v>0</v>
          </cell>
        </row>
        <row r="433">
          <cell r="K433" t="str">
            <v>AAC116015</v>
          </cell>
          <cell r="L433">
            <v>43413</v>
          </cell>
          <cell r="M433">
            <v>43413</v>
          </cell>
          <cell r="N433">
            <v>7500000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150000</v>
          </cell>
          <cell r="U433">
            <v>7350000</v>
          </cell>
          <cell r="V433">
            <v>7500000</v>
          </cell>
          <cell r="W433">
            <v>0</v>
          </cell>
          <cell r="X433">
            <v>0</v>
          </cell>
        </row>
        <row r="434">
          <cell r="K434" t="str">
            <v>AAC116018</v>
          </cell>
          <cell r="L434">
            <v>43413</v>
          </cell>
          <cell r="M434">
            <v>43413</v>
          </cell>
          <cell r="N434">
            <v>6500000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130000</v>
          </cell>
          <cell r="U434">
            <v>6370000</v>
          </cell>
          <cell r="V434">
            <v>6500000</v>
          </cell>
          <cell r="W434">
            <v>0</v>
          </cell>
          <cell r="X434">
            <v>0</v>
          </cell>
        </row>
        <row r="435">
          <cell r="K435" t="str">
            <v>AAC116028</v>
          </cell>
          <cell r="L435">
            <v>43413</v>
          </cell>
          <cell r="M435">
            <v>43413</v>
          </cell>
          <cell r="N435">
            <v>13000000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260000</v>
          </cell>
          <cell r="U435">
            <v>12740000</v>
          </cell>
          <cell r="V435">
            <v>13000000</v>
          </cell>
          <cell r="W435">
            <v>0</v>
          </cell>
          <cell r="X435">
            <v>0</v>
          </cell>
        </row>
        <row r="436">
          <cell r="K436" t="str">
            <v>AAC116031</v>
          </cell>
          <cell r="L436">
            <v>43413</v>
          </cell>
          <cell r="M436">
            <v>43413</v>
          </cell>
          <cell r="N436">
            <v>7000000</v>
          </cell>
          <cell r="O436">
            <v>0</v>
          </cell>
          <cell r="P436">
            <v>0</v>
          </cell>
          <cell r="Q436">
            <v>0</v>
          </cell>
          <cell r="R436">
            <v>1750000</v>
          </cell>
          <cell r="S436">
            <v>0</v>
          </cell>
          <cell r="T436">
            <v>140000</v>
          </cell>
          <cell r="U436">
            <v>6860000</v>
          </cell>
          <cell r="V436">
            <v>7000000</v>
          </cell>
          <cell r="W436">
            <v>0</v>
          </cell>
          <cell r="X436">
            <v>0</v>
          </cell>
        </row>
        <row r="437">
          <cell r="K437" t="str">
            <v>AAC116033</v>
          </cell>
          <cell r="L437">
            <v>43413</v>
          </cell>
          <cell r="M437">
            <v>43413</v>
          </cell>
          <cell r="N437">
            <v>6500000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130000</v>
          </cell>
          <cell r="U437">
            <v>6370000</v>
          </cell>
          <cell r="V437">
            <v>6500000</v>
          </cell>
          <cell r="W437">
            <v>0</v>
          </cell>
          <cell r="X437">
            <v>0</v>
          </cell>
        </row>
        <row r="438">
          <cell r="K438" t="str">
            <v>AAC116036</v>
          </cell>
          <cell r="L438">
            <v>43413</v>
          </cell>
          <cell r="M438">
            <v>43413</v>
          </cell>
          <cell r="N438">
            <v>9800000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196000</v>
          </cell>
          <cell r="U438">
            <v>9604000</v>
          </cell>
          <cell r="V438">
            <v>9800000</v>
          </cell>
          <cell r="W438">
            <v>0</v>
          </cell>
          <cell r="X438">
            <v>0</v>
          </cell>
        </row>
        <row r="439">
          <cell r="K439">
            <v>117126</v>
          </cell>
          <cell r="L439">
            <v>43740</v>
          </cell>
          <cell r="M439">
            <v>43781</v>
          </cell>
          <cell r="N439">
            <v>15000000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300000</v>
          </cell>
          <cell r="U439">
            <v>14700000</v>
          </cell>
          <cell r="V439">
            <v>15000000</v>
          </cell>
          <cell r="W439">
            <v>0</v>
          </cell>
          <cell r="X439">
            <v>0</v>
          </cell>
        </row>
        <row r="440">
          <cell r="K440">
            <v>117130</v>
          </cell>
          <cell r="L440">
            <v>43741</v>
          </cell>
          <cell r="M440">
            <v>43781</v>
          </cell>
          <cell r="N440">
            <v>7800000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156000</v>
          </cell>
          <cell r="U440">
            <v>7644000</v>
          </cell>
          <cell r="V440">
            <v>7800000</v>
          </cell>
          <cell r="W440">
            <v>0</v>
          </cell>
          <cell r="X440">
            <v>0</v>
          </cell>
        </row>
        <row r="441">
          <cell r="K441">
            <v>117140</v>
          </cell>
          <cell r="L441">
            <v>43743</v>
          </cell>
          <cell r="M441">
            <v>43781</v>
          </cell>
          <cell r="N441">
            <v>6000000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120000</v>
          </cell>
          <cell r="U441">
            <v>5880000</v>
          </cell>
          <cell r="V441">
            <v>6000000</v>
          </cell>
          <cell r="W441">
            <v>0</v>
          </cell>
          <cell r="X441">
            <v>0</v>
          </cell>
        </row>
        <row r="442">
          <cell r="K442">
            <v>117143</v>
          </cell>
          <cell r="L442">
            <v>43745</v>
          </cell>
          <cell r="M442">
            <v>43781</v>
          </cell>
          <cell r="N442">
            <v>6000000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120000</v>
          </cell>
          <cell r="U442">
            <v>5880000</v>
          </cell>
          <cell r="V442">
            <v>6000000</v>
          </cell>
          <cell r="W442">
            <v>0</v>
          </cell>
          <cell r="X442">
            <v>0</v>
          </cell>
        </row>
        <row r="443">
          <cell r="K443">
            <v>117146</v>
          </cell>
          <cell r="L443">
            <v>43745</v>
          </cell>
          <cell r="M443">
            <v>43781</v>
          </cell>
          <cell r="N443">
            <v>6000000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120000</v>
          </cell>
          <cell r="U443">
            <v>5880000</v>
          </cell>
          <cell r="V443">
            <v>6000000</v>
          </cell>
          <cell r="W443">
            <v>0</v>
          </cell>
          <cell r="X443">
            <v>0</v>
          </cell>
        </row>
        <row r="444">
          <cell r="K444">
            <v>117160</v>
          </cell>
          <cell r="L444">
            <v>43753</v>
          </cell>
          <cell r="M444">
            <v>43781</v>
          </cell>
          <cell r="N444">
            <v>9360000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187200</v>
          </cell>
          <cell r="U444">
            <v>9172800</v>
          </cell>
          <cell r="V444">
            <v>9360000</v>
          </cell>
          <cell r="W444">
            <v>0</v>
          </cell>
          <cell r="X444">
            <v>0</v>
          </cell>
        </row>
        <row r="445">
          <cell r="K445">
            <v>117163</v>
          </cell>
          <cell r="L445">
            <v>43753</v>
          </cell>
          <cell r="M445">
            <v>43781</v>
          </cell>
          <cell r="N445">
            <v>7800000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156000</v>
          </cell>
          <cell r="U445">
            <v>7644000</v>
          </cell>
          <cell r="V445">
            <v>7800000</v>
          </cell>
          <cell r="W445">
            <v>0</v>
          </cell>
          <cell r="X445">
            <v>0</v>
          </cell>
        </row>
        <row r="446">
          <cell r="K446">
            <v>117166</v>
          </cell>
          <cell r="L446">
            <v>43754</v>
          </cell>
          <cell r="M446">
            <v>43781</v>
          </cell>
          <cell r="N446">
            <v>6000000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120000</v>
          </cell>
          <cell r="U446">
            <v>5880000</v>
          </cell>
          <cell r="V446">
            <v>6000000</v>
          </cell>
          <cell r="W446">
            <v>0</v>
          </cell>
          <cell r="X446">
            <v>0</v>
          </cell>
        </row>
        <row r="447">
          <cell r="K447">
            <v>117173</v>
          </cell>
          <cell r="L447">
            <v>43757</v>
          </cell>
          <cell r="M447">
            <v>43781</v>
          </cell>
          <cell r="N447">
            <v>6000000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120000</v>
          </cell>
          <cell r="U447">
            <v>5880000</v>
          </cell>
          <cell r="V447">
            <v>6000000</v>
          </cell>
          <cell r="W447">
            <v>0</v>
          </cell>
          <cell r="X447">
            <v>0</v>
          </cell>
        </row>
        <row r="448">
          <cell r="K448">
            <v>117176</v>
          </cell>
          <cell r="L448">
            <v>43759</v>
          </cell>
          <cell r="M448">
            <v>43781</v>
          </cell>
          <cell r="N448">
            <v>6000000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120000</v>
          </cell>
          <cell r="U448">
            <v>5880000</v>
          </cell>
          <cell r="V448">
            <v>6000000</v>
          </cell>
          <cell r="W448">
            <v>0</v>
          </cell>
          <cell r="X448">
            <v>0</v>
          </cell>
        </row>
        <row r="449">
          <cell r="K449">
            <v>117189</v>
          </cell>
          <cell r="L449">
            <v>43762</v>
          </cell>
          <cell r="M449">
            <v>43781</v>
          </cell>
          <cell r="N449">
            <v>7800000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156000</v>
          </cell>
          <cell r="U449">
            <v>7644000</v>
          </cell>
          <cell r="V449">
            <v>7800000</v>
          </cell>
          <cell r="W449">
            <v>0</v>
          </cell>
          <cell r="X449">
            <v>0</v>
          </cell>
        </row>
        <row r="450">
          <cell r="K450">
            <v>117196</v>
          </cell>
          <cell r="L450">
            <v>43764</v>
          </cell>
          <cell r="M450">
            <v>43781</v>
          </cell>
          <cell r="N450">
            <v>6000000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120000</v>
          </cell>
          <cell r="U450">
            <v>5880000</v>
          </cell>
          <cell r="V450">
            <v>6000000</v>
          </cell>
          <cell r="W450">
            <v>0</v>
          </cell>
          <cell r="X450">
            <v>0</v>
          </cell>
        </row>
        <row r="451">
          <cell r="K451">
            <v>117200</v>
          </cell>
          <cell r="L451">
            <v>43766</v>
          </cell>
          <cell r="M451">
            <v>43781</v>
          </cell>
          <cell r="N451">
            <v>6000000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120000</v>
          </cell>
          <cell r="U451">
            <v>5880000</v>
          </cell>
          <cell r="V451">
            <v>6000000</v>
          </cell>
          <cell r="W451">
            <v>0</v>
          </cell>
          <cell r="X451">
            <v>0</v>
          </cell>
        </row>
        <row r="452">
          <cell r="K452">
            <v>117204</v>
          </cell>
          <cell r="L452">
            <v>43767</v>
          </cell>
          <cell r="M452">
            <v>43781</v>
          </cell>
          <cell r="N452">
            <v>6000000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120000</v>
          </cell>
          <cell r="U452">
            <v>5880000</v>
          </cell>
          <cell r="V452">
            <v>6000000</v>
          </cell>
          <cell r="W452">
            <v>0</v>
          </cell>
          <cell r="X452">
            <v>0</v>
          </cell>
        </row>
        <row r="453">
          <cell r="K453">
            <v>117207</v>
          </cell>
          <cell r="L453">
            <v>43768</v>
          </cell>
          <cell r="M453">
            <v>43781</v>
          </cell>
          <cell r="N453">
            <v>6000000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120000</v>
          </cell>
          <cell r="U453">
            <v>5880000</v>
          </cell>
          <cell r="V453">
            <v>6000000</v>
          </cell>
          <cell r="W453">
            <v>0</v>
          </cell>
          <cell r="X453">
            <v>0</v>
          </cell>
        </row>
        <row r="454">
          <cell r="K454">
            <v>116964</v>
          </cell>
          <cell r="L454">
            <v>43700</v>
          </cell>
          <cell r="M454">
            <v>43719</v>
          </cell>
          <cell r="N454">
            <v>25200000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504000</v>
          </cell>
          <cell r="U454">
            <v>24696000</v>
          </cell>
          <cell r="V454">
            <v>25200000</v>
          </cell>
          <cell r="W454">
            <v>0</v>
          </cell>
          <cell r="X454">
            <v>0</v>
          </cell>
        </row>
        <row r="455">
          <cell r="K455">
            <v>116970</v>
          </cell>
          <cell r="L455">
            <v>43701</v>
          </cell>
          <cell r="M455">
            <v>43719</v>
          </cell>
          <cell r="N455">
            <v>13000000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260000</v>
          </cell>
          <cell r="U455">
            <v>12740000</v>
          </cell>
          <cell r="V455">
            <v>13000000</v>
          </cell>
          <cell r="W455">
            <v>0</v>
          </cell>
          <cell r="X455">
            <v>0</v>
          </cell>
        </row>
        <row r="456">
          <cell r="K456">
            <v>116972</v>
          </cell>
          <cell r="L456">
            <v>43702</v>
          </cell>
          <cell r="M456">
            <v>43719</v>
          </cell>
          <cell r="N456">
            <v>9950000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199000</v>
          </cell>
          <cell r="U456">
            <v>9751000</v>
          </cell>
          <cell r="V456">
            <v>9950000</v>
          </cell>
          <cell r="W456">
            <v>0</v>
          </cell>
          <cell r="X456">
            <v>0</v>
          </cell>
        </row>
        <row r="457">
          <cell r="K457">
            <v>116976</v>
          </cell>
          <cell r="L457">
            <v>43703</v>
          </cell>
          <cell r="M457">
            <v>43719</v>
          </cell>
          <cell r="N457">
            <v>12450000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249000</v>
          </cell>
          <cell r="U457">
            <v>12201000</v>
          </cell>
          <cell r="V457">
            <v>12450000</v>
          </cell>
          <cell r="W457">
            <v>0</v>
          </cell>
          <cell r="X457">
            <v>0</v>
          </cell>
        </row>
        <row r="458">
          <cell r="K458">
            <v>116978</v>
          </cell>
          <cell r="L458">
            <v>43704</v>
          </cell>
          <cell r="M458">
            <v>43719</v>
          </cell>
          <cell r="N458">
            <v>9950000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199000</v>
          </cell>
          <cell r="U458">
            <v>9751000</v>
          </cell>
          <cell r="V458">
            <v>9950000</v>
          </cell>
          <cell r="W458">
            <v>0</v>
          </cell>
          <cell r="X458">
            <v>0</v>
          </cell>
        </row>
        <row r="459">
          <cell r="K459">
            <v>116982</v>
          </cell>
          <cell r="L459">
            <v>43705</v>
          </cell>
          <cell r="M459">
            <v>43719</v>
          </cell>
          <cell r="N459">
            <v>15700000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314000</v>
          </cell>
          <cell r="U459">
            <v>15386000</v>
          </cell>
          <cell r="V459">
            <v>15700000</v>
          </cell>
          <cell r="W459">
            <v>0</v>
          </cell>
          <cell r="X459">
            <v>0</v>
          </cell>
        </row>
        <row r="460">
          <cell r="K460">
            <v>116984</v>
          </cell>
          <cell r="L460">
            <v>43708</v>
          </cell>
          <cell r="M460">
            <v>43719</v>
          </cell>
          <cell r="N460">
            <v>11850000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237000</v>
          </cell>
          <cell r="U460">
            <v>11613000</v>
          </cell>
          <cell r="V460">
            <v>11850000</v>
          </cell>
          <cell r="W460">
            <v>0</v>
          </cell>
          <cell r="X460">
            <v>0</v>
          </cell>
        </row>
        <row r="461">
          <cell r="K461">
            <v>117003</v>
          </cell>
          <cell r="L461">
            <v>43708</v>
          </cell>
          <cell r="M461">
            <v>43719</v>
          </cell>
          <cell r="N461">
            <v>11850000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237000</v>
          </cell>
          <cell r="U461">
            <v>11613000</v>
          </cell>
          <cell r="V461">
            <v>11850000</v>
          </cell>
          <cell r="W461">
            <v>0</v>
          </cell>
          <cell r="X461">
            <v>0</v>
          </cell>
        </row>
        <row r="462">
          <cell r="K462">
            <v>17967</v>
          </cell>
          <cell r="L462">
            <v>43966</v>
          </cell>
          <cell r="M462">
            <v>43994</v>
          </cell>
          <cell r="N462">
            <v>23000000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460000</v>
          </cell>
          <cell r="U462">
            <v>22540000</v>
          </cell>
          <cell r="V462">
            <v>23000000</v>
          </cell>
          <cell r="W462">
            <v>0</v>
          </cell>
          <cell r="X462">
            <v>0</v>
          </cell>
        </row>
        <row r="463">
          <cell r="K463">
            <v>17994</v>
          </cell>
          <cell r="L463">
            <v>43973</v>
          </cell>
          <cell r="M463">
            <v>43994</v>
          </cell>
          <cell r="N463">
            <v>24565520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491310.4</v>
          </cell>
          <cell r="U463">
            <v>24074209.600000001</v>
          </cell>
          <cell r="V463">
            <v>24565520</v>
          </cell>
          <cell r="W463">
            <v>0</v>
          </cell>
          <cell r="X463">
            <v>0</v>
          </cell>
        </row>
        <row r="464">
          <cell r="K464">
            <v>18001</v>
          </cell>
          <cell r="L464">
            <v>43974</v>
          </cell>
          <cell r="M464">
            <v>43994</v>
          </cell>
          <cell r="N464">
            <v>23000000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460000</v>
          </cell>
          <cell r="U464">
            <v>22540000</v>
          </cell>
          <cell r="V464">
            <v>23000000</v>
          </cell>
          <cell r="W464">
            <v>0</v>
          </cell>
          <cell r="X464">
            <v>0</v>
          </cell>
        </row>
        <row r="465">
          <cell r="K465">
            <v>18007</v>
          </cell>
          <cell r="L465">
            <v>43977</v>
          </cell>
          <cell r="M465">
            <v>43994</v>
          </cell>
          <cell r="N465">
            <v>16500000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330000</v>
          </cell>
          <cell r="U465">
            <v>16170000</v>
          </cell>
          <cell r="V465">
            <v>16500000</v>
          </cell>
          <cell r="W465">
            <v>0</v>
          </cell>
          <cell r="X465">
            <v>0</v>
          </cell>
        </row>
        <row r="466">
          <cell r="K466">
            <v>18008</v>
          </cell>
          <cell r="L466">
            <v>43977</v>
          </cell>
          <cell r="M466">
            <v>43994</v>
          </cell>
          <cell r="N466">
            <v>23000000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460000</v>
          </cell>
          <cell r="U466">
            <v>22540000</v>
          </cell>
          <cell r="V466">
            <v>23000000</v>
          </cell>
          <cell r="W466">
            <v>0</v>
          </cell>
          <cell r="X466">
            <v>0</v>
          </cell>
        </row>
        <row r="467">
          <cell r="K467" t="str">
            <v>AAC116511</v>
          </cell>
          <cell r="L467">
            <v>43597</v>
          </cell>
          <cell r="M467">
            <v>43595</v>
          </cell>
          <cell r="N467">
            <v>23400000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468000</v>
          </cell>
          <cell r="U467">
            <v>22932000</v>
          </cell>
          <cell r="V467">
            <v>23400000</v>
          </cell>
          <cell r="W467">
            <v>0</v>
          </cell>
          <cell r="X467">
            <v>0</v>
          </cell>
        </row>
        <row r="468">
          <cell r="K468" t="str">
            <v>AAC116523</v>
          </cell>
          <cell r="L468">
            <v>43597</v>
          </cell>
          <cell r="M468">
            <v>43595</v>
          </cell>
          <cell r="N468">
            <v>19166000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383320</v>
          </cell>
          <cell r="U468">
            <v>18782680</v>
          </cell>
          <cell r="V468">
            <v>19166000</v>
          </cell>
          <cell r="W468">
            <v>0</v>
          </cell>
          <cell r="X468">
            <v>0</v>
          </cell>
        </row>
        <row r="469">
          <cell r="K469" t="str">
            <v>AAC116526</v>
          </cell>
          <cell r="L469">
            <v>43597</v>
          </cell>
          <cell r="M469">
            <v>43595</v>
          </cell>
          <cell r="N469">
            <v>19166000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383320</v>
          </cell>
          <cell r="U469">
            <v>18782680</v>
          </cell>
          <cell r="V469">
            <v>19166000</v>
          </cell>
          <cell r="W469">
            <v>0</v>
          </cell>
          <cell r="X469">
            <v>0</v>
          </cell>
        </row>
        <row r="470">
          <cell r="K470" t="str">
            <v>AAC116545</v>
          </cell>
          <cell r="L470">
            <v>43597</v>
          </cell>
          <cell r="M470">
            <v>43595</v>
          </cell>
          <cell r="N470">
            <v>8830000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176600</v>
          </cell>
          <cell r="U470">
            <v>8653400</v>
          </cell>
          <cell r="V470">
            <v>8830000</v>
          </cell>
          <cell r="W470">
            <v>0</v>
          </cell>
          <cell r="X470">
            <v>0</v>
          </cell>
        </row>
        <row r="471">
          <cell r="K471" t="str">
            <v>AAC116558</v>
          </cell>
          <cell r="L471">
            <v>43597</v>
          </cell>
          <cell r="M471">
            <v>43595</v>
          </cell>
          <cell r="N471">
            <v>11300000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226000</v>
          </cell>
          <cell r="U471">
            <v>11074000</v>
          </cell>
          <cell r="V471">
            <v>11300000</v>
          </cell>
          <cell r="W471">
            <v>0</v>
          </cell>
          <cell r="X471">
            <v>0</v>
          </cell>
        </row>
        <row r="472">
          <cell r="K472" t="str">
            <v>AAC116560</v>
          </cell>
          <cell r="L472">
            <v>43597</v>
          </cell>
          <cell r="M472">
            <v>43595</v>
          </cell>
          <cell r="N472">
            <v>7592000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151840</v>
          </cell>
          <cell r="U472">
            <v>7440160</v>
          </cell>
          <cell r="V472">
            <v>7592000</v>
          </cell>
          <cell r="W472">
            <v>0</v>
          </cell>
          <cell r="X472">
            <v>0</v>
          </cell>
        </row>
        <row r="473">
          <cell r="K473" t="str">
            <v>AAC116565</v>
          </cell>
          <cell r="L473">
            <v>43597</v>
          </cell>
          <cell r="M473">
            <v>43595</v>
          </cell>
          <cell r="N473">
            <v>7800000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156000</v>
          </cell>
          <cell r="U473">
            <v>7644000</v>
          </cell>
          <cell r="V473">
            <v>7800000</v>
          </cell>
          <cell r="W473">
            <v>0</v>
          </cell>
          <cell r="X473">
            <v>0</v>
          </cell>
        </row>
        <row r="474">
          <cell r="K474" t="str">
            <v>AAC116579</v>
          </cell>
          <cell r="L474">
            <v>43597</v>
          </cell>
          <cell r="M474">
            <v>43595</v>
          </cell>
          <cell r="N474">
            <v>7592000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151840</v>
          </cell>
          <cell r="U474">
            <v>7440160</v>
          </cell>
          <cell r="V474">
            <v>7592000</v>
          </cell>
          <cell r="W474">
            <v>0</v>
          </cell>
          <cell r="X474">
            <v>0</v>
          </cell>
        </row>
        <row r="475">
          <cell r="K475" t="str">
            <v>AAC116586</v>
          </cell>
          <cell r="L475">
            <v>43597</v>
          </cell>
          <cell r="M475">
            <v>43595</v>
          </cell>
          <cell r="N475">
            <v>7592000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151840</v>
          </cell>
          <cell r="U475">
            <v>7440160</v>
          </cell>
          <cell r="V475">
            <v>7592000</v>
          </cell>
          <cell r="W475">
            <v>0</v>
          </cell>
          <cell r="X475">
            <v>0</v>
          </cell>
        </row>
        <row r="476">
          <cell r="K476">
            <v>115245</v>
          </cell>
          <cell r="L476">
            <v>43139</v>
          </cell>
          <cell r="M476">
            <v>43167</v>
          </cell>
          <cell r="N476">
            <v>14000000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280000</v>
          </cell>
          <cell r="U476">
            <v>13720000</v>
          </cell>
          <cell r="V476">
            <v>14000000</v>
          </cell>
          <cell r="W476">
            <v>0</v>
          </cell>
          <cell r="X476">
            <v>0</v>
          </cell>
        </row>
        <row r="477">
          <cell r="K477">
            <v>115248</v>
          </cell>
          <cell r="L477">
            <v>43141</v>
          </cell>
          <cell r="M477">
            <v>43167</v>
          </cell>
          <cell r="N477">
            <v>18000000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360000</v>
          </cell>
          <cell r="U477">
            <v>17640000</v>
          </cell>
          <cell r="V477">
            <v>18000000</v>
          </cell>
          <cell r="W477">
            <v>0</v>
          </cell>
          <cell r="X477">
            <v>0</v>
          </cell>
        </row>
        <row r="478">
          <cell r="K478">
            <v>115249</v>
          </cell>
          <cell r="L478">
            <v>43143</v>
          </cell>
          <cell r="M478">
            <v>43167</v>
          </cell>
          <cell r="N478">
            <v>14000000</v>
          </cell>
          <cell r="O478">
            <v>0</v>
          </cell>
          <cell r="P478">
            <v>0</v>
          </cell>
          <cell r="Q478">
            <v>0</v>
          </cell>
          <cell r="R478">
            <v>1200000</v>
          </cell>
          <cell r="S478">
            <v>1200000</v>
          </cell>
          <cell r="T478">
            <v>256000</v>
          </cell>
          <cell r="U478">
            <v>12544000</v>
          </cell>
          <cell r="V478">
            <v>12800000</v>
          </cell>
          <cell r="W478">
            <v>0</v>
          </cell>
          <cell r="X478">
            <v>0</v>
          </cell>
        </row>
        <row r="479">
          <cell r="K479">
            <v>115250</v>
          </cell>
          <cell r="L479">
            <v>43145</v>
          </cell>
          <cell r="M479">
            <v>43167</v>
          </cell>
          <cell r="N479">
            <v>15000000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300000</v>
          </cell>
          <cell r="U479">
            <v>14700000</v>
          </cell>
          <cell r="V479">
            <v>15000000</v>
          </cell>
          <cell r="W479">
            <v>0</v>
          </cell>
          <cell r="X479">
            <v>0</v>
          </cell>
        </row>
        <row r="480">
          <cell r="K480">
            <v>115268</v>
          </cell>
          <cell r="L480">
            <v>43152</v>
          </cell>
          <cell r="M480">
            <v>43167</v>
          </cell>
          <cell r="N480">
            <v>7650000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153000</v>
          </cell>
          <cell r="U480">
            <v>7497000</v>
          </cell>
          <cell r="V480">
            <v>7650000</v>
          </cell>
          <cell r="W480">
            <v>0</v>
          </cell>
          <cell r="X480">
            <v>0</v>
          </cell>
        </row>
        <row r="481">
          <cell r="K481">
            <v>115269</v>
          </cell>
          <cell r="L481">
            <v>43152</v>
          </cell>
          <cell r="M481">
            <v>43167</v>
          </cell>
          <cell r="N481">
            <v>7650000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153000</v>
          </cell>
          <cell r="U481">
            <v>7497000</v>
          </cell>
          <cell r="V481">
            <v>7650000</v>
          </cell>
          <cell r="W481">
            <v>0</v>
          </cell>
          <cell r="X481">
            <v>0</v>
          </cell>
        </row>
        <row r="482">
          <cell r="K482">
            <v>115279</v>
          </cell>
          <cell r="L482">
            <v>43153</v>
          </cell>
          <cell r="M482">
            <v>43167</v>
          </cell>
          <cell r="N482">
            <v>19500000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390000</v>
          </cell>
          <cell r="U482">
            <v>19110000</v>
          </cell>
          <cell r="V482">
            <v>19500000</v>
          </cell>
          <cell r="W482">
            <v>0</v>
          </cell>
          <cell r="X482">
            <v>0</v>
          </cell>
        </row>
        <row r="483">
          <cell r="K483">
            <v>115303</v>
          </cell>
          <cell r="L483">
            <v>43159</v>
          </cell>
          <cell r="M483">
            <v>43167</v>
          </cell>
          <cell r="N483">
            <v>17000000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340000</v>
          </cell>
          <cell r="U483">
            <v>16660000</v>
          </cell>
          <cell r="V483">
            <v>17000000</v>
          </cell>
          <cell r="W483">
            <v>0</v>
          </cell>
          <cell r="X483">
            <v>0</v>
          </cell>
        </row>
        <row r="484">
          <cell r="K484">
            <v>117125</v>
          </cell>
          <cell r="L484">
            <v>43739</v>
          </cell>
          <cell r="M484">
            <v>43781</v>
          </cell>
          <cell r="N484">
            <v>20500000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410000</v>
          </cell>
          <cell r="U484">
            <v>20090000</v>
          </cell>
          <cell r="V484">
            <v>20500000</v>
          </cell>
          <cell r="W484">
            <v>0</v>
          </cell>
          <cell r="X484">
            <v>0</v>
          </cell>
        </row>
        <row r="485">
          <cell r="K485">
            <v>117134</v>
          </cell>
          <cell r="L485">
            <v>43742</v>
          </cell>
          <cell r="M485">
            <v>43781</v>
          </cell>
          <cell r="N485">
            <v>20500000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410000</v>
          </cell>
          <cell r="U485">
            <v>20090000</v>
          </cell>
          <cell r="V485">
            <v>20500000</v>
          </cell>
          <cell r="W485">
            <v>0</v>
          </cell>
          <cell r="X485">
            <v>0</v>
          </cell>
        </row>
        <row r="486">
          <cell r="K486">
            <v>117141</v>
          </cell>
          <cell r="L486">
            <v>43743</v>
          </cell>
          <cell r="M486">
            <v>43781</v>
          </cell>
          <cell r="N486">
            <v>9950000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199000</v>
          </cell>
          <cell r="U486">
            <v>9751000</v>
          </cell>
          <cell r="V486">
            <v>9950000</v>
          </cell>
          <cell r="W486">
            <v>0</v>
          </cell>
          <cell r="X486">
            <v>0</v>
          </cell>
        </row>
        <row r="487">
          <cell r="K487">
            <v>117162</v>
          </cell>
          <cell r="L487">
            <v>43753</v>
          </cell>
          <cell r="M487">
            <v>43781</v>
          </cell>
          <cell r="N487">
            <v>14040000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280800</v>
          </cell>
          <cell r="U487">
            <v>13759200</v>
          </cell>
          <cell r="V487">
            <v>14040000</v>
          </cell>
          <cell r="W487">
            <v>0</v>
          </cell>
          <cell r="X487">
            <v>0</v>
          </cell>
        </row>
        <row r="488">
          <cell r="K488">
            <v>117190</v>
          </cell>
          <cell r="L488">
            <v>43762</v>
          </cell>
          <cell r="M488">
            <v>43781</v>
          </cell>
          <cell r="N488">
            <v>9950000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199000</v>
          </cell>
          <cell r="U488">
            <v>9751000</v>
          </cell>
          <cell r="V488">
            <v>9950000</v>
          </cell>
          <cell r="W488">
            <v>0</v>
          </cell>
          <cell r="X488">
            <v>0</v>
          </cell>
        </row>
        <row r="489">
          <cell r="K489">
            <v>117194</v>
          </cell>
          <cell r="L489">
            <v>43764</v>
          </cell>
          <cell r="M489">
            <v>43781</v>
          </cell>
          <cell r="N489">
            <v>9950000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199000</v>
          </cell>
          <cell r="U489">
            <v>9751000</v>
          </cell>
          <cell r="V489">
            <v>9950000</v>
          </cell>
          <cell r="W489">
            <v>0</v>
          </cell>
          <cell r="X489">
            <v>0</v>
          </cell>
        </row>
        <row r="490">
          <cell r="K490">
            <v>117195</v>
          </cell>
          <cell r="L490">
            <v>43764</v>
          </cell>
          <cell r="M490">
            <v>43781</v>
          </cell>
          <cell r="N490">
            <v>8900000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178000</v>
          </cell>
          <cell r="U490">
            <v>8722000</v>
          </cell>
          <cell r="V490">
            <v>8900000</v>
          </cell>
          <cell r="W490">
            <v>0</v>
          </cell>
          <cell r="X490">
            <v>0</v>
          </cell>
        </row>
        <row r="491">
          <cell r="K491">
            <v>117197</v>
          </cell>
          <cell r="L491">
            <v>43766</v>
          </cell>
          <cell r="M491">
            <v>43781</v>
          </cell>
          <cell r="N491">
            <v>8100000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162000</v>
          </cell>
          <cell r="U491">
            <v>7938000</v>
          </cell>
          <cell r="V491">
            <v>8100000</v>
          </cell>
          <cell r="W491">
            <v>0</v>
          </cell>
          <cell r="X491">
            <v>0</v>
          </cell>
        </row>
        <row r="492">
          <cell r="K492">
            <v>117202</v>
          </cell>
          <cell r="L492">
            <v>43766</v>
          </cell>
          <cell r="M492">
            <v>43781</v>
          </cell>
          <cell r="N492">
            <v>11050000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221000</v>
          </cell>
          <cell r="U492">
            <v>10829000</v>
          </cell>
          <cell r="V492">
            <v>11050000</v>
          </cell>
          <cell r="W492">
            <v>0</v>
          </cell>
          <cell r="X492">
            <v>0</v>
          </cell>
        </row>
        <row r="493">
          <cell r="K493" t="str">
            <v>AAC116194</v>
          </cell>
          <cell r="L493">
            <v>43476</v>
          </cell>
          <cell r="M493">
            <v>43482</v>
          </cell>
          <cell r="N493">
            <v>22500000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450000</v>
          </cell>
          <cell r="U493">
            <v>22050000</v>
          </cell>
          <cell r="V493">
            <v>22500000</v>
          </cell>
          <cell r="W493">
            <v>0</v>
          </cell>
          <cell r="X493">
            <v>0</v>
          </cell>
        </row>
        <row r="494">
          <cell r="K494" t="str">
            <v>AAC116202</v>
          </cell>
          <cell r="L494">
            <v>43476</v>
          </cell>
          <cell r="M494">
            <v>43482</v>
          </cell>
          <cell r="N494">
            <v>22500000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450000</v>
          </cell>
          <cell r="U494">
            <v>22050000</v>
          </cell>
          <cell r="V494">
            <v>22500000</v>
          </cell>
          <cell r="W494">
            <v>0</v>
          </cell>
          <cell r="X494">
            <v>0</v>
          </cell>
        </row>
        <row r="495">
          <cell r="K495" t="str">
            <v>AAC116205</v>
          </cell>
          <cell r="L495">
            <v>43476</v>
          </cell>
          <cell r="M495">
            <v>43482</v>
          </cell>
          <cell r="N495">
            <v>10500000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210000</v>
          </cell>
          <cell r="U495">
            <v>10290000</v>
          </cell>
          <cell r="V495">
            <v>10500000</v>
          </cell>
          <cell r="W495">
            <v>0</v>
          </cell>
          <cell r="X495">
            <v>0</v>
          </cell>
        </row>
        <row r="496">
          <cell r="K496" t="str">
            <v>AAC116210</v>
          </cell>
          <cell r="L496">
            <v>43476</v>
          </cell>
          <cell r="M496">
            <v>43482</v>
          </cell>
          <cell r="N496">
            <v>22500000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450000</v>
          </cell>
          <cell r="U496">
            <v>22050000</v>
          </cell>
          <cell r="V496">
            <v>22500000</v>
          </cell>
          <cell r="W496">
            <v>0</v>
          </cell>
          <cell r="X496">
            <v>0</v>
          </cell>
        </row>
        <row r="497">
          <cell r="K497" t="str">
            <v>AAC116213</v>
          </cell>
          <cell r="L497">
            <v>43476</v>
          </cell>
          <cell r="M497">
            <v>43482</v>
          </cell>
          <cell r="N497">
            <v>13500000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270000</v>
          </cell>
          <cell r="U497">
            <v>13230000</v>
          </cell>
          <cell r="V497">
            <v>13500000</v>
          </cell>
          <cell r="W497">
            <v>0</v>
          </cell>
          <cell r="X497">
            <v>0</v>
          </cell>
        </row>
        <row r="498">
          <cell r="K498" t="str">
            <v>AAC116214</v>
          </cell>
          <cell r="L498">
            <v>43476</v>
          </cell>
          <cell r="M498">
            <v>43482</v>
          </cell>
          <cell r="N498">
            <v>10500000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210000</v>
          </cell>
          <cell r="U498">
            <v>10290000</v>
          </cell>
          <cell r="V498">
            <v>10500000</v>
          </cell>
          <cell r="W498">
            <v>0</v>
          </cell>
          <cell r="X498">
            <v>0</v>
          </cell>
        </row>
        <row r="499">
          <cell r="K499" t="str">
            <v>AAC116219</v>
          </cell>
          <cell r="L499">
            <v>43476</v>
          </cell>
          <cell r="M499">
            <v>43482</v>
          </cell>
          <cell r="N499">
            <v>11200000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224000</v>
          </cell>
          <cell r="U499">
            <v>10976000</v>
          </cell>
          <cell r="V499">
            <v>11200000</v>
          </cell>
          <cell r="W499">
            <v>0</v>
          </cell>
          <cell r="X499">
            <v>0</v>
          </cell>
        </row>
        <row r="500">
          <cell r="K500">
            <v>17832</v>
          </cell>
          <cell r="L500">
            <v>43924</v>
          </cell>
          <cell r="M500">
            <v>43963</v>
          </cell>
          <cell r="N500">
            <v>6210000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124200</v>
          </cell>
          <cell r="U500">
            <v>6085800</v>
          </cell>
          <cell r="V500">
            <v>6210000</v>
          </cell>
          <cell r="W500">
            <v>0</v>
          </cell>
          <cell r="X500">
            <v>0</v>
          </cell>
        </row>
        <row r="501">
          <cell r="K501">
            <v>17856</v>
          </cell>
          <cell r="L501">
            <v>43930</v>
          </cell>
          <cell r="M501">
            <v>43963</v>
          </cell>
          <cell r="N501">
            <v>15200000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304000</v>
          </cell>
          <cell r="U501">
            <v>14896000</v>
          </cell>
          <cell r="V501">
            <v>15200000</v>
          </cell>
          <cell r="W501">
            <v>0</v>
          </cell>
          <cell r="X501">
            <v>0</v>
          </cell>
        </row>
        <row r="502">
          <cell r="K502">
            <v>17857</v>
          </cell>
          <cell r="L502">
            <v>43930</v>
          </cell>
          <cell r="M502">
            <v>43963</v>
          </cell>
          <cell r="N502">
            <v>7762500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155250</v>
          </cell>
          <cell r="U502">
            <v>7607250</v>
          </cell>
          <cell r="V502">
            <v>7762500</v>
          </cell>
          <cell r="W502">
            <v>0</v>
          </cell>
          <cell r="X502">
            <v>0</v>
          </cell>
        </row>
        <row r="503">
          <cell r="K503">
            <v>17860</v>
          </cell>
          <cell r="L503">
            <v>43932</v>
          </cell>
          <cell r="M503">
            <v>43963</v>
          </cell>
          <cell r="N503">
            <v>17500000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350000</v>
          </cell>
          <cell r="U503">
            <v>17150000</v>
          </cell>
          <cell r="V503">
            <v>17500000</v>
          </cell>
          <cell r="W503">
            <v>0</v>
          </cell>
          <cell r="X503">
            <v>0</v>
          </cell>
        </row>
        <row r="504">
          <cell r="K504">
            <v>17864</v>
          </cell>
          <cell r="L504">
            <v>43934</v>
          </cell>
          <cell r="M504">
            <v>43963</v>
          </cell>
          <cell r="N504">
            <v>6210000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124200</v>
          </cell>
          <cell r="U504">
            <v>6085800</v>
          </cell>
          <cell r="V504">
            <v>6210000</v>
          </cell>
          <cell r="W504">
            <v>0</v>
          </cell>
          <cell r="X504">
            <v>0</v>
          </cell>
        </row>
        <row r="505">
          <cell r="K505">
            <v>17873</v>
          </cell>
          <cell r="L505">
            <v>43937</v>
          </cell>
          <cell r="M505">
            <v>43963</v>
          </cell>
          <cell r="N505">
            <v>6210000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124200</v>
          </cell>
          <cell r="U505">
            <v>6085800</v>
          </cell>
          <cell r="V505">
            <v>6210000</v>
          </cell>
          <cell r="W505">
            <v>0</v>
          </cell>
          <cell r="X505">
            <v>0</v>
          </cell>
        </row>
        <row r="506">
          <cell r="K506">
            <v>17885</v>
          </cell>
          <cell r="L506">
            <v>43941</v>
          </cell>
          <cell r="M506">
            <v>43963</v>
          </cell>
          <cell r="N506">
            <v>6210000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124200</v>
          </cell>
          <cell r="U506">
            <v>6085800</v>
          </cell>
          <cell r="V506">
            <v>6210000</v>
          </cell>
          <cell r="W506">
            <v>0</v>
          </cell>
          <cell r="X506">
            <v>0</v>
          </cell>
        </row>
        <row r="507">
          <cell r="K507">
            <v>17895</v>
          </cell>
          <cell r="L507">
            <v>43943</v>
          </cell>
          <cell r="M507">
            <v>43963</v>
          </cell>
          <cell r="N507">
            <v>6210000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124200</v>
          </cell>
          <cell r="U507">
            <v>6085800</v>
          </cell>
          <cell r="V507">
            <v>6210000</v>
          </cell>
          <cell r="W507">
            <v>0</v>
          </cell>
          <cell r="X507">
            <v>0</v>
          </cell>
        </row>
        <row r="508">
          <cell r="K508">
            <v>17902</v>
          </cell>
          <cell r="L508">
            <v>43945</v>
          </cell>
          <cell r="M508">
            <v>43963</v>
          </cell>
          <cell r="N508">
            <v>23980671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479613.42</v>
          </cell>
          <cell r="U508">
            <v>23501057.579999998</v>
          </cell>
          <cell r="V508">
            <v>23980671</v>
          </cell>
          <cell r="W508">
            <v>0</v>
          </cell>
          <cell r="X508">
            <v>0</v>
          </cell>
        </row>
        <row r="509">
          <cell r="K509">
            <v>17910</v>
          </cell>
          <cell r="L509">
            <v>43948</v>
          </cell>
          <cell r="M509">
            <v>43963</v>
          </cell>
          <cell r="N509">
            <v>6210000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124200</v>
          </cell>
          <cell r="U509">
            <v>6085800</v>
          </cell>
          <cell r="V509">
            <v>6210000</v>
          </cell>
          <cell r="W509">
            <v>0</v>
          </cell>
          <cell r="X509">
            <v>0</v>
          </cell>
        </row>
        <row r="510">
          <cell r="K510">
            <v>17912</v>
          </cell>
          <cell r="L510">
            <v>43948</v>
          </cell>
          <cell r="M510">
            <v>43963</v>
          </cell>
          <cell r="N510">
            <v>6210000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124200</v>
          </cell>
          <cell r="U510">
            <v>6085800</v>
          </cell>
          <cell r="V510">
            <v>6210000</v>
          </cell>
          <cell r="W510">
            <v>0</v>
          </cell>
          <cell r="X510">
            <v>0</v>
          </cell>
        </row>
        <row r="511">
          <cell r="K511">
            <v>17920</v>
          </cell>
          <cell r="L511">
            <v>43950</v>
          </cell>
          <cell r="M511">
            <v>43963</v>
          </cell>
          <cell r="N511">
            <v>6210000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124200</v>
          </cell>
          <cell r="U511">
            <v>6085800</v>
          </cell>
          <cell r="V511">
            <v>6210000</v>
          </cell>
          <cell r="W511">
            <v>0</v>
          </cell>
          <cell r="X511">
            <v>0</v>
          </cell>
        </row>
        <row r="512">
          <cell r="K512" t="str">
            <v>AAC116510</v>
          </cell>
          <cell r="L512">
            <v>43597</v>
          </cell>
          <cell r="M512">
            <v>43595</v>
          </cell>
          <cell r="N512">
            <v>23000000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460000</v>
          </cell>
          <cell r="U512">
            <v>22540000</v>
          </cell>
          <cell r="V512">
            <v>23000000</v>
          </cell>
          <cell r="W512">
            <v>0</v>
          </cell>
          <cell r="X512">
            <v>0</v>
          </cell>
        </row>
        <row r="513">
          <cell r="K513" t="str">
            <v>AAC116515</v>
          </cell>
          <cell r="L513">
            <v>43597</v>
          </cell>
          <cell r="M513">
            <v>43595</v>
          </cell>
          <cell r="N513">
            <v>21000000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420000</v>
          </cell>
          <cell r="U513">
            <v>20580000</v>
          </cell>
          <cell r="V513">
            <v>21000000</v>
          </cell>
          <cell r="W513">
            <v>0</v>
          </cell>
          <cell r="X513">
            <v>0</v>
          </cell>
        </row>
        <row r="514">
          <cell r="K514" t="str">
            <v>AAC116516</v>
          </cell>
          <cell r="L514">
            <v>43597</v>
          </cell>
          <cell r="M514">
            <v>43595</v>
          </cell>
          <cell r="N514">
            <v>23000000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460000</v>
          </cell>
          <cell r="U514">
            <v>22540000</v>
          </cell>
          <cell r="V514">
            <v>23000000</v>
          </cell>
          <cell r="W514">
            <v>0</v>
          </cell>
          <cell r="X514">
            <v>0</v>
          </cell>
        </row>
        <row r="515">
          <cell r="K515" t="str">
            <v>AAC116554</v>
          </cell>
          <cell r="L515">
            <v>43597</v>
          </cell>
          <cell r="M515">
            <v>43595</v>
          </cell>
          <cell r="N515">
            <v>19000000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380000</v>
          </cell>
          <cell r="U515">
            <v>18620000</v>
          </cell>
          <cell r="V515">
            <v>19000000</v>
          </cell>
          <cell r="W515">
            <v>0</v>
          </cell>
          <cell r="X515">
            <v>0</v>
          </cell>
        </row>
        <row r="516">
          <cell r="K516" t="str">
            <v>AAC116559</v>
          </cell>
          <cell r="L516">
            <v>43597</v>
          </cell>
          <cell r="M516">
            <v>43595</v>
          </cell>
          <cell r="N516">
            <v>9880000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197600</v>
          </cell>
          <cell r="U516">
            <v>9682400</v>
          </cell>
          <cell r="V516">
            <v>9880000</v>
          </cell>
          <cell r="W516">
            <v>0</v>
          </cell>
          <cell r="X516">
            <v>0</v>
          </cell>
        </row>
        <row r="517">
          <cell r="K517" t="str">
            <v>AAC116561</v>
          </cell>
          <cell r="L517">
            <v>43597</v>
          </cell>
          <cell r="M517">
            <v>43595</v>
          </cell>
          <cell r="N517">
            <v>14040000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280800</v>
          </cell>
          <cell r="U517">
            <v>13759200</v>
          </cell>
          <cell r="V517">
            <v>14040000</v>
          </cell>
          <cell r="W517">
            <v>0</v>
          </cell>
          <cell r="X517">
            <v>0</v>
          </cell>
        </row>
        <row r="518">
          <cell r="K518" t="str">
            <v>AAC116566</v>
          </cell>
          <cell r="L518">
            <v>43597</v>
          </cell>
          <cell r="M518">
            <v>43595</v>
          </cell>
          <cell r="N518">
            <v>9800000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196000</v>
          </cell>
          <cell r="U518">
            <v>9604000</v>
          </cell>
          <cell r="V518">
            <v>9800000</v>
          </cell>
          <cell r="W518">
            <v>0</v>
          </cell>
          <cell r="X518">
            <v>0</v>
          </cell>
        </row>
        <row r="519">
          <cell r="K519" t="str">
            <v>AAC116568</v>
          </cell>
          <cell r="L519">
            <v>43597</v>
          </cell>
          <cell r="M519">
            <v>43595</v>
          </cell>
          <cell r="N519">
            <v>3000000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60000</v>
          </cell>
          <cell r="U519">
            <v>2940000</v>
          </cell>
          <cell r="V519">
            <v>3000000</v>
          </cell>
          <cell r="W519">
            <v>0</v>
          </cell>
          <cell r="X519">
            <v>0</v>
          </cell>
        </row>
        <row r="520">
          <cell r="K520">
            <v>463</v>
          </cell>
          <cell r="L520">
            <v>44184</v>
          </cell>
          <cell r="M520">
            <v>44209</v>
          </cell>
          <cell r="N520">
            <v>23600000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472000</v>
          </cell>
          <cell r="U520">
            <v>23128000</v>
          </cell>
          <cell r="V520">
            <v>23600000</v>
          </cell>
          <cell r="W520">
            <v>0</v>
          </cell>
          <cell r="X520">
            <v>0</v>
          </cell>
        </row>
        <row r="521">
          <cell r="K521">
            <v>470</v>
          </cell>
          <cell r="L521">
            <v>44186</v>
          </cell>
          <cell r="M521">
            <v>44209</v>
          </cell>
          <cell r="N521">
            <v>14000000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280000</v>
          </cell>
          <cell r="U521">
            <v>13720000</v>
          </cell>
          <cell r="V521">
            <v>14000000</v>
          </cell>
          <cell r="W521">
            <v>0</v>
          </cell>
          <cell r="X521">
            <v>0</v>
          </cell>
        </row>
        <row r="522">
          <cell r="K522">
            <v>472</v>
          </cell>
          <cell r="L522">
            <v>44186</v>
          </cell>
          <cell r="M522">
            <v>44209</v>
          </cell>
          <cell r="N522">
            <v>14750000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295000</v>
          </cell>
          <cell r="U522">
            <v>14455000</v>
          </cell>
          <cell r="V522">
            <v>14750000</v>
          </cell>
          <cell r="W522">
            <v>0</v>
          </cell>
          <cell r="X522">
            <v>0</v>
          </cell>
        </row>
        <row r="523">
          <cell r="K523">
            <v>489</v>
          </cell>
          <cell r="L523">
            <v>44187</v>
          </cell>
          <cell r="M523">
            <v>44209</v>
          </cell>
          <cell r="N523">
            <v>27111200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542224</v>
          </cell>
          <cell r="U523">
            <v>26568976</v>
          </cell>
          <cell r="V523">
            <v>27111200</v>
          </cell>
          <cell r="W523">
            <v>0</v>
          </cell>
          <cell r="X523">
            <v>0</v>
          </cell>
        </row>
        <row r="524">
          <cell r="K524">
            <v>516</v>
          </cell>
          <cell r="L524">
            <v>44191</v>
          </cell>
          <cell r="M524">
            <v>44209</v>
          </cell>
          <cell r="N524">
            <v>17100000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342000</v>
          </cell>
          <cell r="U524">
            <v>16758000</v>
          </cell>
          <cell r="V524">
            <v>17100000</v>
          </cell>
          <cell r="W524">
            <v>0</v>
          </cell>
          <cell r="X524">
            <v>0</v>
          </cell>
        </row>
        <row r="525">
          <cell r="K525">
            <v>526</v>
          </cell>
          <cell r="L525">
            <v>44191</v>
          </cell>
          <cell r="M525">
            <v>44209</v>
          </cell>
          <cell r="N525">
            <v>27850000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557000</v>
          </cell>
          <cell r="U525">
            <v>27293000</v>
          </cell>
          <cell r="V525">
            <v>27850000</v>
          </cell>
          <cell r="W525">
            <v>0</v>
          </cell>
          <cell r="X525">
            <v>0</v>
          </cell>
        </row>
        <row r="526">
          <cell r="K526">
            <v>575</v>
          </cell>
          <cell r="L526">
            <v>44203</v>
          </cell>
          <cell r="M526">
            <v>44237</v>
          </cell>
          <cell r="N526">
            <v>15607800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312156</v>
          </cell>
          <cell r="U526">
            <v>15295644</v>
          </cell>
          <cell r="V526">
            <v>15607800</v>
          </cell>
          <cell r="W526">
            <v>0</v>
          </cell>
          <cell r="X526">
            <v>0</v>
          </cell>
        </row>
        <row r="527">
          <cell r="K527">
            <v>585</v>
          </cell>
          <cell r="L527">
            <v>44208</v>
          </cell>
          <cell r="M527">
            <v>44237</v>
          </cell>
          <cell r="N527">
            <v>15907000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318140</v>
          </cell>
          <cell r="U527">
            <v>15588860</v>
          </cell>
          <cell r="V527">
            <v>15907000</v>
          </cell>
          <cell r="W527">
            <v>0</v>
          </cell>
          <cell r="X527">
            <v>0</v>
          </cell>
        </row>
        <row r="528">
          <cell r="K528">
            <v>589</v>
          </cell>
          <cell r="L528">
            <v>44209</v>
          </cell>
          <cell r="M528">
            <v>44237</v>
          </cell>
          <cell r="N528">
            <v>14531400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290628</v>
          </cell>
          <cell r="U528">
            <v>14240772</v>
          </cell>
          <cell r="V528">
            <v>14531400</v>
          </cell>
          <cell r="W528">
            <v>0</v>
          </cell>
          <cell r="X528">
            <v>0</v>
          </cell>
        </row>
        <row r="529">
          <cell r="K529">
            <v>602</v>
          </cell>
          <cell r="L529">
            <v>44214</v>
          </cell>
          <cell r="M529">
            <v>44237</v>
          </cell>
          <cell r="N529">
            <v>27400000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548000</v>
          </cell>
          <cell r="U529">
            <v>26852000</v>
          </cell>
          <cell r="V529">
            <v>27400000</v>
          </cell>
          <cell r="W529">
            <v>0</v>
          </cell>
          <cell r="X529">
            <v>0</v>
          </cell>
        </row>
        <row r="530">
          <cell r="K530">
            <v>626</v>
          </cell>
          <cell r="L530">
            <v>44222</v>
          </cell>
          <cell r="M530">
            <v>44237</v>
          </cell>
          <cell r="N530">
            <v>23600000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472000</v>
          </cell>
          <cell r="U530">
            <v>23128000</v>
          </cell>
          <cell r="V530">
            <v>23600000</v>
          </cell>
          <cell r="W530">
            <v>0</v>
          </cell>
          <cell r="X530">
            <v>0</v>
          </cell>
        </row>
        <row r="531">
          <cell r="K531">
            <v>646</v>
          </cell>
          <cell r="L531">
            <v>44223</v>
          </cell>
          <cell r="M531">
            <v>44237</v>
          </cell>
          <cell r="N531">
            <v>13000000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260000</v>
          </cell>
          <cell r="U531">
            <v>12740000</v>
          </cell>
          <cell r="V531">
            <v>13000000</v>
          </cell>
          <cell r="W531">
            <v>0</v>
          </cell>
          <cell r="X531">
            <v>0</v>
          </cell>
        </row>
        <row r="532">
          <cell r="K532">
            <v>680</v>
          </cell>
          <cell r="L532">
            <v>44226</v>
          </cell>
          <cell r="M532">
            <v>44237</v>
          </cell>
          <cell r="N532">
            <v>15907000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318140</v>
          </cell>
          <cell r="U532">
            <v>15588860</v>
          </cell>
          <cell r="V532">
            <v>15907000</v>
          </cell>
          <cell r="W532">
            <v>0</v>
          </cell>
          <cell r="X532">
            <v>0</v>
          </cell>
        </row>
        <row r="533">
          <cell r="K533">
            <v>17751</v>
          </cell>
          <cell r="L533">
            <v>43902</v>
          </cell>
          <cell r="M533">
            <v>43934</v>
          </cell>
          <cell r="N533">
            <v>14290000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285800</v>
          </cell>
          <cell r="U533">
            <v>14004200</v>
          </cell>
          <cell r="V533">
            <v>14290000</v>
          </cell>
          <cell r="W533">
            <v>0</v>
          </cell>
          <cell r="X533">
            <v>0</v>
          </cell>
        </row>
        <row r="534">
          <cell r="K534">
            <v>17759</v>
          </cell>
          <cell r="L534">
            <v>43904</v>
          </cell>
          <cell r="M534">
            <v>43934</v>
          </cell>
          <cell r="N534">
            <v>13000000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260000</v>
          </cell>
          <cell r="U534">
            <v>12740000</v>
          </cell>
          <cell r="V534">
            <v>13000000</v>
          </cell>
          <cell r="W534">
            <v>0</v>
          </cell>
          <cell r="X534">
            <v>0</v>
          </cell>
        </row>
        <row r="535">
          <cell r="K535">
            <v>17760</v>
          </cell>
          <cell r="L535">
            <v>43904</v>
          </cell>
          <cell r="M535">
            <v>43934</v>
          </cell>
          <cell r="N535">
            <v>11302200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226044</v>
          </cell>
          <cell r="U535">
            <v>11076156</v>
          </cell>
          <cell r="V535">
            <v>11302200</v>
          </cell>
          <cell r="W535">
            <v>0</v>
          </cell>
          <cell r="X535">
            <v>0</v>
          </cell>
        </row>
        <row r="536">
          <cell r="K536">
            <v>17765</v>
          </cell>
          <cell r="L536">
            <v>43906</v>
          </cell>
          <cell r="M536">
            <v>43934</v>
          </cell>
          <cell r="N536">
            <v>13455000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269100</v>
          </cell>
          <cell r="U536">
            <v>13185900</v>
          </cell>
          <cell r="V536">
            <v>13455000</v>
          </cell>
          <cell r="W536">
            <v>0</v>
          </cell>
          <cell r="X536">
            <v>0</v>
          </cell>
        </row>
        <row r="537">
          <cell r="K537">
            <v>17774</v>
          </cell>
          <cell r="L537">
            <v>43908</v>
          </cell>
          <cell r="M537">
            <v>43934</v>
          </cell>
          <cell r="N537">
            <v>13455000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269100</v>
          </cell>
          <cell r="U537">
            <v>13185900</v>
          </cell>
          <cell r="V537">
            <v>13455000</v>
          </cell>
          <cell r="W537">
            <v>0</v>
          </cell>
          <cell r="X537">
            <v>0</v>
          </cell>
        </row>
        <row r="538">
          <cell r="K538">
            <v>17798</v>
          </cell>
          <cell r="L538">
            <v>43913</v>
          </cell>
          <cell r="M538">
            <v>43934</v>
          </cell>
          <cell r="N538">
            <v>14800000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296000</v>
          </cell>
          <cell r="U538">
            <v>14504000</v>
          </cell>
          <cell r="V538">
            <v>14800000</v>
          </cell>
          <cell r="W538">
            <v>0</v>
          </cell>
          <cell r="X538">
            <v>0</v>
          </cell>
        </row>
        <row r="539">
          <cell r="K539">
            <v>17808</v>
          </cell>
          <cell r="L539">
            <v>43917</v>
          </cell>
          <cell r="M539">
            <v>43934</v>
          </cell>
          <cell r="N539">
            <v>12600000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252000</v>
          </cell>
          <cell r="U539">
            <v>12348000</v>
          </cell>
          <cell r="V539">
            <v>12600000</v>
          </cell>
          <cell r="W539">
            <v>0</v>
          </cell>
          <cell r="X539">
            <v>0</v>
          </cell>
        </row>
        <row r="540">
          <cell r="K540">
            <v>17812</v>
          </cell>
          <cell r="L540">
            <v>43917</v>
          </cell>
          <cell r="M540">
            <v>43934</v>
          </cell>
          <cell r="N540">
            <v>11302200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226044</v>
          </cell>
          <cell r="U540">
            <v>11076156</v>
          </cell>
          <cell r="V540">
            <v>11302200</v>
          </cell>
          <cell r="W540">
            <v>0</v>
          </cell>
          <cell r="X540">
            <v>0</v>
          </cell>
        </row>
        <row r="541">
          <cell r="K541">
            <v>17815</v>
          </cell>
          <cell r="L541">
            <v>43918</v>
          </cell>
          <cell r="M541">
            <v>43934</v>
          </cell>
          <cell r="N541">
            <v>23805000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476100</v>
          </cell>
          <cell r="U541">
            <v>23328900</v>
          </cell>
          <cell r="V541">
            <v>23805000</v>
          </cell>
          <cell r="W541">
            <v>0</v>
          </cell>
          <cell r="X541">
            <v>0</v>
          </cell>
        </row>
        <row r="542">
          <cell r="K542" t="str">
            <v>AAC116701</v>
          </cell>
          <cell r="L542">
            <v>43658</v>
          </cell>
          <cell r="M542">
            <v>43656</v>
          </cell>
          <cell r="N542">
            <v>25500000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510000</v>
          </cell>
          <cell r="U542">
            <v>24990000</v>
          </cell>
          <cell r="V542">
            <v>25500000</v>
          </cell>
          <cell r="W542">
            <v>0</v>
          </cell>
          <cell r="X542">
            <v>0</v>
          </cell>
        </row>
        <row r="543">
          <cell r="K543" t="str">
            <v>AAC116706</v>
          </cell>
          <cell r="L543">
            <v>43658</v>
          </cell>
          <cell r="M543">
            <v>43656</v>
          </cell>
          <cell r="N543">
            <v>23000000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460000</v>
          </cell>
          <cell r="U543">
            <v>22540000</v>
          </cell>
          <cell r="V543">
            <v>23000000</v>
          </cell>
          <cell r="W543">
            <v>0</v>
          </cell>
          <cell r="X543">
            <v>0</v>
          </cell>
        </row>
        <row r="544">
          <cell r="K544" t="str">
            <v>AAC116708</v>
          </cell>
          <cell r="L544">
            <v>43658</v>
          </cell>
          <cell r="M544">
            <v>43656</v>
          </cell>
          <cell r="N544">
            <v>14040000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280800</v>
          </cell>
          <cell r="U544">
            <v>13759200</v>
          </cell>
          <cell r="V544">
            <v>14040000</v>
          </cell>
          <cell r="W544">
            <v>0</v>
          </cell>
          <cell r="X544">
            <v>0</v>
          </cell>
        </row>
        <row r="545">
          <cell r="K545" t="str">
            <v>AAC116723</v>
          </cell>
          <cell r="L545">
            <v>43658</v>
          </cell>
          <cell r="M545">
            <v>43656</v>
          </cell>
          <cell r="N545">
            <v>14040000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280800</v>
          </cell>
          <cell r="U545">
            <v>13759200</v>
          </cell>
          <cell r="V545">
            <v>14040000</v>
          </cell>
          <cell r="W545">
            <v>0</v>
          </cell>
          <cell r="X545">
            <v>0</v>
          </cell>
        </row>
        <row r="546">
          <cell r="K546" t="str">
            <v>AAC116726</v>
          </cell>
          <cell r="L546">
            <v>43658</v>
          </cell>
          <cell r="M546">
            <v>43656</v>
          </cell>
          <cell r="N546">
            <v>9880000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197600</v>
          </cell>
          <cell r="U546">
            <v>9682400</v>
          </cell>
          <cell r="V546">
            <v>9880000</v>
          </cell>
          <cell r="W546">
            <v>0</v>
          </cell>
          <cell r="X546">
            <v>0</v>
          </cell>
        </row>
        <row r="547">
          <cell r="K547" t="str">
            <v>AAC116754</v>
          </cell>
          <cell r="L547">
            <v>43658</v>
          </cell>
          <cell r="M547">
            <v>43656</v>
          </cell>
          <cell r="N547">
            <v>12100000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242000</v>
          </cell>
          <cell r="U547">
            <v>11858000</v>
          </cell>
          <cell r="V547">
            <v>12100000</v>
          </cell>
          <cell r="W547">
            <v>0</v>
          </cell>
          <cell r="X547">
            <v>0</v>
          </cell>
        </row>
        <row r="548">
          <cell r="K548" t="str">
            <v>AAC116769</v>
          </cell>
          <cell r="L548">
            <v>43658</v>
          </cell>
          <cell r="M548">
            <v>43656</v>
          </cell>
          <cell r="N548">
            <v>9180000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183600</v>
          </cell>
          <cell r="U548">
            <v>8996400</v>
          </cell>
          <cell r="V548">
            <v>9180000</v>
          </cell>
          <cell r="W548">
            <v>0</v>
          </cell>
          <cell r="X548">
            <v>0</v>
          </cell>
        </row>
        <row r="549">
          <cell r="K549" t="str">
            <v>AAC116780</v>
          </cell>
          <cell r="L549">
            <v>43658</v>
          </cell>
          <cell r="M549">
            <v>43656</v>
          </cell>
          <cell r="N549">
            <v>15080000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301600</v>
          </cell>
          <cell r="U549">
            <v>14778400</v>
          </cell>
          <cell r="V549">
            <v>15080000</v>
          </cell>
          <cell r="W549">
            <v>0</v>
          </cell>
          <cell r="X549">
            <v>0</v>
          </cell>
        </row>
        <row r="550">
          <cell r="K550" t="str">
            <v>AAC116781</v>
          </cell>
          <cell r="L550">
            <v>43658</v>
          </cell>
          <cell r="M550">
            <v>43656</v>
          </cell>
          <cell r="N550">
            <v>15080000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301600</v>
          </cell>
          <cell r="U550">
            <v>14778400</v>
          </cell>
          <cell r="V550">
            <v>15080000</v>
          </cell>
          <cell r="W550">
            <v>0</v>
          </cell>
          <cell r="X550">
            <v>0</v>
          </cell>
        </row>
        <row r="551">
          <cell r="K551">
            <v>114651</v>
          </cell>
          <cell r="L551">
            <v>42952</v>
          </cell>
          <cell r="M551">
            <v>42993</v>
          </cell>
          <cell r="N551">
            <v>16000000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160000</v>
          </cell>
          <cell r="U551">
            <v>15840000</v>
          </cell>
          <cell r="V551">
            <v>16000000</v>
          </cell>
          <cell r="W551">
            <v>0</v>
          </cell>
          <cell r="X551">
            <v>0</v>
          </cell>
        </row>
        <row r="552">
          <cell r="K552">
            <v>114653</v>
          </cell>
          <cell r="L552">
            <v>42953</v>
          </cell>
          <cell r="M552">
            <v>42993</v>
          </cell>
          <cell r="N552">
            <v>21000000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210000</v>
          </cell>
          <cell r="U552">
            <v>20790000</v>
          </cell>
          <cell r="V552">
            <v>21000000</v>
          </cell>
          <cell r="W552">
            <v>0</v>
          </cell>
          <cell r="X552">
            <v>0</v>
          </cell>
        </row>
        <row r="553">
          <cell r="K553">
            <v>114654</v>
          </cell>
          <cell r="L553">
            <v>42965</v>
          </cell>
          <cell r="M553">
            <v>42993</v>
          </cell>
          <cell r="N553">
            <v>17300000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173000</v>
          </cell>
          <cell r="U553">
            <v>17127000</v>
          </cell>
          <cell r="V553">
            <v>17300000</v>
          </cell>
          <cell r="W553">
            <v>0</v>
          </cell>
          <cell r="X553">
            <v>0</v>
          </cell>
        </row>
        <row r="554">
          <cell r="K554">
            <v>114679</v>
          </cell>
          <cell r="L554">
            <v>42965</v>
          </cell>
          <cell r="M554">
            <v>42993</v>
          </cell>
          <cell r="N554">
            <v>22800000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228000</v>
          </cell>
          <cell r="U554">
            <v>22572000</v>
          </cell>
          <cell r="V554">
            <v>22800000</v>
          </cell>
          <cell r="W554">
            <v>0</v>
          </cell>
          <cell r="X554">
            <v>0</v>
          </cell>
        </row>
        <row r="555">
          <cell r="K555">
            <v>114685</v>
          </cell>
          <cell r="L555">
            <v>42969</v>
          </cell>
          <cell r="M555">
            <v>42993</v>
          </cell>
          <cell r="N555">
            <v>24500000</v>
          </cell>
          <cell r="O555">
            <v>0</v>
          </cell>
          <cell r="P555">
            <v>0</v>
          </cell>
          <cell r="Q555">
            <v>0</v>
          </cell>
          <cell r="R555">
            <v>600000</v>
          </cell>
          <cell r="S555">
            <v>600000</v>
          </cell>
          <cell r="T555">
            <v>245000</v>
          </cell>
          <cell r="U555">
            <v>23655000</v>
          </cell>
          <cell r="V555">
            <v>23900000</v>
          </cell>
          <cell r="W555">
            <v>0</v>
          </cell>
          <cell r="X555">
            <v>0</v>
          </cell>
        </row>
        <row r="556">
          <cell r="K556">
            <v>114693</v>
          </cell>
          <cell r="L556">
            <v>42969</v>
          </cell>
          <cell r="M556">
            <v>42993</v>
          </cell>
          <cell r="N556">
            <v>14500000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145000</v>
          </cell>
          <cell r="U556">
            <v>14355000</v>
          </cell>
          <cell r="V556">
            <v>14500000</v>
          </cell>
          <cell r="W556">
            <v>0</v>
          </cell>
          <cell r="X556">
            <v>0</v>
          </cell>
        </row>
        <row r="557">
          <cell r="K557">
            <v>114699</v>
          </cell>
          <cell r="L557">
            <v>42976</v>
          </cell>
          <cell r="M557">
            <v>42993</v>
          </cell>
          <cell r="N557">
            <v>22800000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228000</v>
          </cell>
          <cell r="U557">
            <v>22572000</v>
          </cell>
          <cell r="V557">
            <v>22800000</v>
          </cell>
          <cell r="W557">
            <v>0</v>
          </cell>
          <cell r="X557">
            <v>0</v>
          </cell>
        </row>
        <row r="558">
          <cell r="K558">
            <v>115319</v>
          </cell>
          <cell r="L558">
            <v>43163</v>
          </cell>
          <cell r="M558">
            <v>43200</v>
          </cell>
          <cell r="N558">
            <v>16000000</v>
          </cell>
          <cell r="O558">
            <v>0</v>
          </cell>
          <cell r="P558">
            <v>0</v>
          </cell>
          <cell r="Q558">
            <v>0</v>
          </cell>
          <cell r="R558">
            <v>4000000</v>
          </cell>
          <cell r="S558">
            <v>800000</v>
          </cell>
          <cell r="T558">
            <v>304000</v>
          </cell>
          <cell r="U558">
            <v>14896000</v>
          </cell>
          <cell r="V558">
            <v>15200000</v>
          </cell>
          <cell r="W558">
            <v>0</v>
          </cell>
          <cell r="X558">
            <v>0</v>
          </cell>
        </row>
        <row r="559">
          <cell r="K559">
            <v>115321</v>
          </cell>
          <cell r="L559">
            <v>43162</v>
          </cell>
          <cell r="M559">
            <v>43200</v>
          </cell>
          <cell r="N559">
            <v>21800000</v>
          </cell>
          <cell r="O559">
            <v>0</v>
          </cell>
          <cell r="P559">
            <v>0</v>
          </cell>
          <cell r="Q559">
            <v>0</v>
          </cell>
          <cell r="R559">
            <v>5450000</v>
          </cell>
          <cell r="S559">
            <v>1090000</v>
          </cell>
          <cell r="T559">
            <v>414200</v>
          </cell>
          <cell r="U559">
            <v>20295800</v>
          </cell>
          <cell r="V559">
            <v>20710000</v>
          </cell>
          <cell r="W559">
            <v>0</v>
          </cell>
          <cell r="X559">
            <v>0</v>
          </cell>
        </row>
        <row r="560">
          <cell r="K560">
            <v>115331</v>
          </cell>
          <cell r="L560">
            <v>43168</v>
          </cell>
          <cell r="M560">
            <v>43200</v>
          </cell>
          <cell r="N560">
            <v>21800000</v>
          </cell>
          <cell r="O560">
            <v>0</v>
          </cell>
          <cell r="P560">
            <v>0</v>
          </cell>
          <cell r="Q560">
            <v>0</v>
          </cell>
          <cell r="R560">
            <v>5450000</v>
          </cell>
          <cell r="S560">
            <v>1090000</v>
          </cell>
          <cell r="T560">
            <v>414200</v>
          </cell>
          <cell r="U560">
            <v>20295800</v>
          </cell>
          <cell r="V560">
            <v>20710000</v>
          </cell>
          <cell r="W560">
            <v>0</v>
          </cell>
          <cell r="X560">
            <v>0</v>
          </cell>
        </row>
        <row r="561">
          <cell r="K561">
            <v>115372</v>
          </cell>
          <cell r="L561">
            <v>43173</v>
          </cell>
          <cell r="M561">
            <v>43200</v>
          </cell>
          <cell r="N561">
            <v>23900000</v>
          </cell>
          <cell r="O561">
            <v>0</v>
          </cell>
          <cell r="P561">
            <v>0</v>
          </cell>
          <cell r="Q561">
            <v>0</v>
          </cell>
          <cell r="R561">
            <v>5975000</v>
          </cell>
          <cell r="S561">
            <v>1195000</v>
          </cell>
          <cell r="T561">
            <v>454100</v>
          </cell>
          <cell r="U561">
            <v>22250900</v>
          </cell>
          <cell r="V561">
            <v>22705000</v>
          </cell>
          <cell r="W561">
            <v>0</v>
          </cell>
          <cell r="X561">
            <v>0</v>
          </cell>
        </row>
        <row r="562">
          <cell r="K562">
            <v>115380</v>
          </cell>
          <cell r="L562">
            <v>43182</v>
          </cell>
          <cell r="M562">
            <v>43200</v>
          </cell>
          <cell r="N562">
            <v>10000000</v>
          </cell>
          <cell r="O562">
            <v>0</v>
          </cell>
          <cell r="P562">
            <v>0</v>
          </cell>
          <cell r="Q562">
            <v>0</v>
          </cell>
          <cell r="R562">
            <v>2500000</v>
          </cell>
          <cell r="S562">
            <v>500000</v>
          </cell>
          <cell r="T562">
            <v>190000</v>
          </cell>
          <cell r="U562">
            <v>9310000</v>
          </cell>
          <cell r="V562">
            <v>9500000</v>
          </cell>
          <cell r="W562">
            <v>0</v>
          </cell>
          <cell r="X562">
            <v>0</v>
          </cell>
        </row>
        <row r="563">
          <cell r="K563">
            <v>115381</v>
          </cell>
          <cell r="L563">
            <v>43182</v>
          </cell>
          <cell r="M563">
            <v>43200</v>
          </cell>
          <cell r="N563">
            <v>22000000</v>
          </cell>
          <cell r="O563">
            <v>0</v>
          </cell>
          <cell r="P563">
            <v>0</v>
          </cell>
          <cell r="Q563">
            <v>0</v>
          </cell>
          <cell r="R563">
            <v>5700000</v>
          </cell>
          <cell r="S563">
            <v>1140000</v>
          </cell>
          <cell r="T563">
            <v>417200</v>
          </cell>
          <cell r="U563">
            <v>20442800</v>
          </cell>
          <cell r="V563">
            <v>20860000</v>
          </cell>
          <cell r="W563">
            <v>0</v>
          </cell>
          <cell r="X563">
            <v>0</v>
          </cell>
        </row>
        <row r="564">
          <cell r="K564">
            <v>115391</v>
          </cell>
          <cell r="L564">
            <v>43185</v>
          </cell>
          <cell r="M564">
            <v>43200</v>
          </cell>
          <cell r="N564">
            <v>25500000</v>
          </cell>
          <cell r="O564">
            <v>0</v>
          </cell>
          <cell r="P564">
            <v>0</v>
          </cell>
          <cell r="Q564">
            <v>0</v>
          </cell>
          <cell r="R564">
            <v>6375000</v>
          </cell>
          <cell r="S564">
            <v>1275000</v>
          </cell>
          <cell r="T564">
            <v>484500</v>
          </cell>
          <cell r="U564">
            <v>23740500</v>
          </cell>
          <cell r="V564">
            <v>24225000</v>
          </cell>
          <cell r="W564">
            <v>0</v>
          </cell>
          <cell r="X564">
            <v>0</v>
          </cell>
        </row>
        <row r="565">
          <cell r="K565">
            <v>454</v>
          </cell>
          <cell r="L565">
            <v>44179</v>
          </cell>
          <cell r="M565">
            <v>44209</v>
          </cell>
          <cell r="N565">
            <v>23980671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479613.42</v>
          </cell>
          <cell r="U565">
            <v>23501057.579999998</v>
          </cell>
          <cell r="V565">
            <v>23980671</v>
          </cell>
          <cell r="W565">
            <v>0</v>
          </cell>
          <cell r="X565">
            <v>0</v>
          </cell>
        </row>
        <row r="566">
          <cell r="K566">
            <v>467</v>
          </cell>
          <cell r="L566">
            <v>44186</v>
          </cell>
          <cell r="M566">
            <v>44209</v>
          </cell>
          <cell r="N566">
            <v>6210000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124200</v>
          </cell>
          <cell r="U566">
            <v>6085800</v>
          </cell>
          <cell r="V566">
            <v>6210000</v>
          </cell>
          <cell r="W566">
            <v>0</v>
          </cell>
          <cell r="X566">
            <v>0</v>
          </cell>
        </row>
        <row r="567">
          <cell r="K567">
            <v>474</v>
          </cell>
          <cell r="L567">
            <v>44186</v>
          </cell>
          <cell r="M567">
            <v>44209</v>
          </cell>
          <cell r="N567">
            <v>17500000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350000</v>
          </cell>
          <cell r="U567">
            <v>17150000</v>
          </cell>
          <cell r="V567">
            <v>17500000</v>
          </cell>
          <cell r="W567">
            <v>0</v>
          </cell>
          <cell r="X567">
            <v>0</v>
          </cell>
        </row>
        <row r="568">
          <cell r="K568">
            <v>477</v>
          </cell>
          <cell r="L568">
            <v>44186</v>
          </cell>
          <cell r="M568">
            <v>44209</v>
          </cell>
          <cell r="N568">
            <v>11800000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236000</v>
          </cell>
          <cell r="U568">
            <v>11564000</v>
          </cell>
          <cell r="V568">
            <v>11800000</v>
          </cell>
          <cell r="W568">
            <v>0</v>
          </cell>
          <cell r="X568">
            <v>0</v>
          </cell>
        </row>
        <row r="569">
          <cell r="K569">
            <v>499</v>
          </cell>
          <cell r="L569">
            <v>44188</v>
          </cell>
          <cell r="M569">
            <v>44209</v>
          </cell>
          <cell r="N569">
            <v>6210000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124200</v>
          </cell>
          <cell r="U569">
            <v>6085800</v>
          </cell>
          <cell r="V569">
            <v>6210000</v>
          </cell>
          <cell r="W569">
            <v>0</v>
          </cell>
          <cell r="X569">
            <v>0</v>
          </cell>
        </row>
        <row r="570">
          <cell r="K570">
            <v>503</v>
          </cell>
          <cell r="L570">
            <v>44188</v>
          </cell>
          <cell r="M570">
            <v>44209</v>
          </cell>
          <cell r="N570">
            <v>23980671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479613.43</v>
          </cell>
          <cell r="U570">
            <v>23501058.07</v>
          </cell>
          <cell r="V570">
            <v>23980671.5</v>
          </cell>
          <cell r="W570">
            <v>0</v>
          </cell>
          <cell r="X570">
            <v>-0.5</v>
          </cell>
        </row>
        <row r="571">
          <cell r="K571">
            <v>518</v>
          </cell>
          <cell r="L571">
            <v>44191</v>
          </cell>
          <cell r="M571">
            <v>44209</v>
          </cell>
          <cell r="N571">
            <v>14380000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287600</v>
          </cell>
          <cell r="U571">
            <v>14092400</v>
          </cell>
          <cell r="V571">
            <v>14380000</v>
          </cell>
          <cell r="W571">
            <v>0</v>
          </cell>
          <cell r="X571">
            <v>0</v>
          </cell>
        </row>
        <row r="572">
          <cell r="K572">
            <v>540</v>
          </cell>
          <cell r="L572">
            <v>44194</v>
          </cell>
          <cell r="M572">
            <v>44209</v>
          </cell>
          <cell r="N572">
            <v>23980671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479613.43</v>
          </cell>
          <cell r="U572">
            <v>23501058.07</v>
          </cell>
          <cell r="V572">
            <v>23980671.5</v>
          </cell>
          <cell r="W572">
            <v>0</v>
          </cell>
          <cell r="X572">
            <v>-0.5</v>
          </cell>
        </row>
        <row r="573">
          <cell r="K573">
            <v>548</v>
          </cell>
          <cell r="L573">
            <v>44196</v>
          </cell>
          <cell r="M573">
            <v>44209</v>
          </cell>
          <cell r="N573">
            <v>6210000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124200</v>
          </cell>
          <cell r="U573">
            <v>6085800</v>
          </cell>
          <cell r="V573">
            <v>6210000</v>
          </cell>
          <cell r="W573">
            <v>0</v>
          </cell>
          <cell r="X573">
            <v>0</v>
          </cell>
        </row>
        <row r="574">
          <cell r="K574">
            <v>555</v>
          </cell>
          <cell r="L574">
            <v>44196</v>
          </cell>
          <cell r="M574">
            <v>44209</v>
          </cell>
          <cell r="N574">
            <v>7762500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155250</v>
          </cell>
          <cell r="U574">
            <v>7607250</v>
          </cell>
          <cell r="V574">
            <v>7762500</v>
          </cell>
          <cell r="W574">
            <v>0</v>
          </cell>
          <cell r="X574">
            <v>0</v>
          </cell>
        </row>
        <row r="575">
          <cell r="K575">
            <v>114739</v>
          </cell>
          <cell r="L575">
            <v>42980</v>
          </cell>
          <cell r="M575">
            <v>43019</v>
          </cell>
          <cell r="N575">
            <v>12650000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126500</v>
          </cell>
          <cell r="U575">
            <v>12650000</v>
          </cell>
          <cell r="V575">
            <v>12776500</v>
          </cell>
          <cell r="W575">
            <v>0</v>
          </cell>
          <cell r="X575">
            <v>-126500</v>
          </cell>
        </row>
        <row r="576">
          <cell r="K576">
            <v>114749</v>
          </cell>
          <cell r="L576">
            <v>42989</v>
          </cell>
          <cell r="M576">
            <v>43019</v>
          </cell>
          <cell r="N576">
            <v>22800000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228000</v>
          </cell>
          <cell r="U576">
            <v>22800000</v>
          </cell>
          <cell r="V576">
            <v>23028000</v>
          </cell>
          <cell r="W576">
            <v>0</v>
          </cell>
          <cell r="X576">
            <v>-228000</v>
          </cell>
        </row>
        <row r="577">
          <cell r="K577">
            <v>114751</v>
          </cell>
          <cell r="L577">
            <v>42989</v>
          </cell>
          <cell r="M577">
            <v>43019</v>
          </cell>
          <cell r="N577">
            <v>14000000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140000</v>
          </cell>
          <cell r="U577">
            <v>14000000</v>
          </cell>
          <cell r="V577">
            <v>14140000</v>
          </cell>
          <cell r="W577">
            <v>0</v>
          </cell>
          <cell r="X577">
            <v>-140000</v>
          </cell>
        </row>
        <row r="578">
          <cell r="K578">
            <v>114763</v>
          </cell>
          <cell r="L578">
            <v>42997</v>
          </cell>
          <cell r="M578">
            <v>43019</v>
          </cell>
          <cell r="N578">
            <v>16000000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160000</v>
          </cell>
          <cell r="U578">
            <v>16000000</v>
          </cell>
          <cell r="V578">
            <v>16160000</v>
          </cell>
          <cell r="W578">
            <v>0</v>
          </cell>
          <cell r="X578">
            <v>-160000</v>
          </cell>
        </row>
        <row r="579">
          <cell r="K579">
            <v>114780</v>
          </cell>
          <cell r="L579">
            <v>43004</v>
          </cell>
          <cell r="M579">
            <v>43019</v>
          </cell>
          <cell r="N579">
            <v>20000000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200000</v>
          </cell>
          <cell r="U579">
            <v>20000000</v>
          </cell>
          <cell r="V579">
            <v>20200000</v>
          </cell>
          <cell r="W579">
            <v>0</v>
          </cell>
          <cell r="X579">
            <v>-200000</v>
          </cell>
        </row>
        <row r="580">
          <cell r="K580">
            <v>114781</v>
          </cell>
          <cell r="L580">
            <v>43004</v>
          </cell>
          <cell r="M580">
            <v>43019</v>
          </cell>
          <cell r="N580">
            <v>18000000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180000</v>
          </cell>
          <cell r="U580">
            <v>18000000</v>
          </cell>
          <cell r="V580">
            <v>18180000</v>
          </cell>
          <cell r="W580">
            <v>0</v>
          </cell>
          <cell r="X580">
            <v>-180000</v>
          </cell>
        </row>
        <row r="581">
          <cell r="K581">
            <v>114782</v>
          </cell>
          <cell r="L581">
            <v>43004</v>
          </cell>
          <cell r="M581">
            <v>43019</v>
          </cell>
          <cell r="N581">
            <v>12000000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120000</v>
          </cell>
          <cell r="U581">
            <v>12000000</v>
          </cell>
          <cell r="V581">
            <v>12120000</v>
          </cell>
          <cell r="W581">
            <v>0</v>
          </cell>
          <cell r="X581">
            <v>-120000</v>
          </cell>
        </row>
        <row r="582">
          <cell r="K582">
            <v>114783</v>
          </cell>
          <cell r="L582">
            <v>43004</v>
          </cell>
          <cell r="M582">
            <v>43019</v>
          </cell>
          <cell r="N582">
            <v>17000000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170000</v>
          </cell>
          <cell r="U582">
            <v>17000000</v>
          </cell>
          <cell r="V582">
            <v>17170000</v>
          </cell>
          <cell r="W582">
            <v>0</v>
          </cell>
          <cell r="X582">
            <v>-170000</v>
          </cell>
        </row>
        <row r="583">
          <cell r="K583">
            <v>114808</v>
          </cell>
          <cell r="L583">
            <v>43008</v>
          </cell>
          <cell r="M583">
            <v>43019</v>
          </cell>
          <cell r="N583">
            <v>10500000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105000</v>
          </cell>
          <cell r="U583">
            <v>10500000</v>
          </cell>
          <cell r="V583">
            <v>10605000</v>
          </cell>
          <cell r="W583">
            <v>0</v>
          </cell>
          <cell r="X583">
            <v>-105000</v>
          </cell>
        </row>
        <row r="584">
          <cell r="K584">
            <v>117011</v>
          </cell>
          <cell r="L584">
            <v>43710</v>
          </cell>
          <cell r="M584">
            <v>43749</v>
          </cell>
          <cell r="N584">
            <v>13000000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260000</v>
          </cell>
          <cell r="U584">
            <v>12740000</v>
          </cell>
          <cell r="V584">
            <v>13000000</v>
          </cell>
          <cell r="W584">
            <v>0</v>
          </cell>
          <cell r="X584">
            <v>0</v>
          </cell>
        </row>
        <row r="585">
          <cell r="K585">
            <v>117012</v>
          </cell>
          <cell r="L585">
            <v>43710</v>
          </cell>
          <cell r="M585">
            <v>43749</v>
          </cell>
          <cell r="N585">
            <v>7600000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152000</v>
          </cell>
          <cell r="U585">
            <v>7448000</v>
          </cell>
          <cell r="V585">
            <v>7600000</v>
          </cell>
          <cell r="W585">
            <v>0</v>
          </cell>
          <cell r="X585">
            <v>0</v>
          </cell>
        </row>
        <row r="586">
          <cell r="K586">
            <v>117018</v>
          </cell>
          <cell r="L586">
            <v>43710</v>
          </cell>
          <cell r="M586">
            <v>43749</v>
          </cell>
          <cell r="N586">
            <v>22700000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454000</v>
          </cell>
          <cell r="U586">
            <v>22246000</v>
          </cell>
          <cell r="V586">
            <v>22700000</v>
          </cell>
          <cell r="W586">
            <v>0</v>
          </cell>
          <cell r="X586">
            <v>0</v>
          </cell>
        </row>
        <row r="587">
          <cell r="K587">
            <v>117027</v>
          </cell>
          <cell r="L587">
            <v>43713</v>
          </cell>
          <cell r="M587">
            <v>43749</v>
          </cell>
          <cell r="N587">
            <v>12450000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249000</v>
          </cell>
          <cell r="U587">
            <v>12201000</v>
          </cell>
          <cell r="V587">
            <v>12450000</v>
          </cell>
          <cell r="W587">
            <v>0</v>
          </cell>
          <cell r="X587">
            <v>0</v>
          </cell>
        </row>
        <row r="588">
          <cell r="K588">
            <v>117047</v>
          </cell>
          <cell r="L588">
            <v>43718</v>
          </cell>
          <cell r="M588">
            <v>43749</v>
          </cell>
          <cell r="N588">
            <v>12450000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249000</v>
          </cell>
          <cell r="U588">
            <v>12201000</v>
          </cell>
          <cell r="V588">
            <v>12450000</v>
          </cell>
          <cell r="W588">
            <v>0</v>
          </cell>
          <cell r="X588">
            <v>0</v>
          </cell>
        </row>
        <row r="589">
          <cell r="K589">
            <v>117048</v>
          </cell>
          <cell r="L589">
            <v>43718</v>
          </cell>
          <cell r="M589">
            <v>43749</v>
          </cell>
          <cell r="N589">
            <v>11050000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221000</v>
          </cell>
          <cell r="U589">
            <v>10829000</v>
          </cell>
          <cell r="V589">
            <v>11050000</v>
          </cell>
          <cell r="W589">
            <v>0</v>
          </cell>
          <cell r="X589">
            <v>0</v>
          </cell>
        </row>
        <row r="590">
          <cell r="K590">
            <v>117060</v>
          </cell>
          <cell r="L590">
            <v>43721</v>
          </cell>
          <cell r="M590">
            <v>43749</v>
          </cell>
          <cell r="N590">
            <v>12100000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242000</v>
          </cell>
          <cell r="U590">
            <v>11858000</v>
          </cell>
          <cell r="V590">
            <v>12100000</v>
          </cell>
          <cell r="W590">
            <v>0</v>
          </cell>
          <cell r="X590">
            <v>0</v>
          </cell>
        </row>
        <row r="591">
          <cell r="K591">
            <v>117101</v>
          </cell>
          <cell r="L591">
            <v>43732</v>
          </cell>
          <cell r="M591">
            <v>43749</v>
          </cell>
          <cell r="N591">
            <v>15000000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300000</v>
          </cell>
          <cell r="U591">
            <v>14700000</v>
          </cell>
          <cell r="V591">
            <v>15000000</v>
          </cell>
          <cell r="W591">
            <v>0</v>
          </cell>
          <cell r="X591">
            <v>0</v>
          </cell>
        </row>
        <row r="592">
          <cell r="K592">
            <v>117112</v>
          </cell>
          <cell r="L592">
            <v>43732</v>
          </cell>
          <cell r="M592">
            <v>43749</v>
          </cell>
          <cell r="N592">
            <v>14040000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280800</v>
          </cell>
          <cell r="U592">
            <v>13759200</v>
          </cell>
          <cell r="V592">
            <v>14040000</v>
          </cell>
          <cell r="W592">
            <v>0</v>
          </cell>
          <cell r="X592">
            <v>0</v>
          </cell>
        </row>
        <row r="593">
          <cell r="K593">
            <v>117114</v>
          </cell>
          <cell r="L593">
            <v>43738</v>
          </cell>
          <cell r="M593">
            <v>43749</v>
          </cell>
          <cell r="N593">
            <v>24900000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498000</v>
          </cell>
          <cell r="U593">
            <v>24402000</v>
          </cell>
          <cell r="V593">
            <v>24900000</v>
          </cell>
          <cell r="W593">
            <v>0</v>
          </cell>
          <cell r="X593">
            <v>0</v>
          </cell>
        </row>
        <row r="594">
          <cell r="K594">
            <v>16798</v>
          </cell>
          <cell r="L594">
            <v>43689</v>
          </cell>
          <cell r="M594">
            <v>43685</v>
          </cell>
          <cell r="N594">
            <v>23000000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460000</v>
          </cell>
          <cell r="U594">
            <v>22540000</v>
          </cell>
          <cell r="V594">
            <v>23000000</v>
          </cell>
          <cell r="W594">
            <v>0</v>
          </cell>
          <cell r="X594">
            <v>0</v>
          </cell>
        </row>
        <row r="595">
          <cell r="K595">
            <v>16823</v>
          </cell>
          <cell r="L595">
            <v>43689</v>
          </cell>
          <cell r="M595">
            <v>43685</v>
          </cell>
          <cell r="N595">
            <v>15480000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309600</v>
          </cell>
          <cell r="U595">
            <v>15170400</v>
          </cell>
          <cell r="V595">
            <v>15480000</v>
          </cell>
          <cell r="W595">
            <v>0</v>
          </cell>
          <cell r="X595">
            <v>0</v>
          </cell>
        </row>
        <row r="596">
          <cell r="K596">
            <v>16831</v>
          </cell>
          <cell r="L596">
            <v>43689</v>
          </cell>
          <cell r="M596">
            <v>43685</v>
          </cell>
          <cell r="N596">
            <v>13000000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260000</v>
          </cell>
          <cell r="U596">
            <v>12740000</v>
          </cell>
          <cell r="V596">
            <v>13000000</v>
          </cell>
          <cell r="W596">
            <v>0</v>
          </cell>
          <cell r="X596">
            <v>0</v>
          </cell>
        </row>
        <row r="597">
          <cell r="K597">
            <v>16835</v>
          </cell>
          <cell r="L597">
            <v>43689</v>
          </cell>
          <cell r="M597">
            <v>43685</v>
          </cell>
          <cell r="N597">
            <v>10200000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204000</v>
          </cell>
          <cell r="U597">
            <v>9996000</v>
          </cell>
          <cell r="V597">
            <v>10200000</v>
          </cell>
          <cell r="W597">
            <v>0</v>
          </cell>
          <cell r="X597">
            <v>0</v>
          </cell>
        </row>
        <row r="598">
          <cell r="K598">
            <v>16836</v>
          </cell>
          <cell r="L598">
            <v>43689</v>
          </cell>
          <cell r="M598">
            <v>43685</v>
          </cell>
          <cell r="N598">
            <v>10200000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204000</v>
          </cell>
          <cell r="U598">
            <v>9996000</v>
          </cell>
          <cell r="V598">
            <v>10200000</v>
          </cell>
          <cell r="W598">
            <v>0</v>
          </cell>
          <cell r="X598">
            <v>0</v>
          </cell>
        </row>
        <row r="599">
          <cell r="K599">
            <v>16839</v>
          </cell>
          <cell r="L599">
            <v>43689</v>
          </cell>
          <cell r="M599">
            <v>43685</v>
          </cell>
          <cell r="N599">
            <v>9950000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199000</v>
          </cell>
          <cell r="U599">
            <v>9751000</v>
          </cell>
          <cell r="V599">
            <v>9950000</v>
          </cell>
          <cell r="W599">
            <v>0</v>
          </cell>
          <cell r="X599">
            <v>0</v>
          </cell>
        </row>
        <row r="600">
          <cell r="K600">
            <v>16843</v>
          </cell>
          <cell r="L600">
            <v>43689</v>
          </cell>
          <cell r="M600">
            <v>43685</v>
          </cell>
          <cell r="N600">
            <v>14040000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280800</v>
          </cell>
          <cell r="U600">
            <v>13759200</v>
          </cell>
          <cell r="V600">
            <v>14040000</v>
          </cell>
          <cell r="W600">
            <v>0</v>
          </cell>
          <cell r="X600">
            <v>0</v>
          </cell>
        </row>
        <row r="601">
          <cell r="K601">
            <v>16848</v>
          </cell>
          <cell r="L601">
            <v>43689</v>
          </cell>
          <cell r="M601">
            <v>43685</v>
          </cell>
          <cell r="N601">
            <v>9100000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182000</v>
          </cell>
          <cell r="U601">
            <v>8918000</v>
          </cell>
          <cell r="V601">
            <v>9100000</v>
          </cell>
          <cell r="W601">
            <v>0</v>
          </cell>
          <cell r="X601">
            <v>0</v>
          </cell>
        </row>
        <row r="602">
          <cell r="K602">
            <v>16857</v>
          </cell>
          <cell r="L602">
            <v>43689</v>
          </cell>
          <cell r="M602">
            <v>43685</v>
          </cell>
          <cell r="N602">
            <v>23000000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460000</v>
          </cell>
          <cell r="U602">
            <v>22540000</v>
          </cell>
          <cell r="V602">
            <v>23000000</v>
          </cell>
          <cell r="W602">
            <v>0</v>
          </cell>
          <cell r="X602">
            <v>0</v>
          </cell>
        </row>
        <row r="603">
          <cell r="K603">
            <v>16858</v>
          </cell>
          <cell r="L603">
            <v>43689</v>
          </cell>
          <cell r="M603">
            <v>43685</v>
          </cell>
          <cell r="N603">
            <v>23000000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460000</v>
          </cell>
          <cell r="U603">
            <v>22540000</v>
          </cell>
          <cell r="V603">
            <v>23000000</v>
          </cell>
          <cell r="W603">
            <v>0</v>
          </cell>
          <cell r="X603">
            <v>0</v>
          </cell>
        </row>
        <row r="604">
          <cell r="K604">
            <v>114273</v>
          </cell>
          <cell r="L604">
            <v>42855</v>
          </cell>
          <cell r="M604">
            <v>42872</v>
          </cell>
          <cell r="N604">
            <v>23500000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479400</v>
          </cell>
          <cell r="U604">
            <v>23490600</v>
          </cell>
          <cell r="V604">
            <v>23970000</v>
          </cell>
          <cell r="W604">
            <v>0</v>
          </cell>
          <cell r="X604">
            <v>-470000</v>
          </cell>
        </row>
        <row r="605">
          <cell r="K605">
            <v>114274</v>
          </cell>
          <cell r="L605">
            <v>42855</v>
          </cell>
          <cell r="M605">
            <v>42872</v>
          </cell>
          <cell r="N605">
            <v>9800000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103801.60000000001</v>
          </cell>
          <cell r="U605">
            <v>9696198.4000000004</v>
          </cell>
          <cell r="V605">
            <v>9800000</v>
          </cell>
          <cell r="W605">
            <v>0</v>
          </cell>
          <cell r="X605">
            <v>0</v>
          </cell>
        </row>
        <row r="606">
          <cell r="K606">
            <v>114285</v>
          </cell>
          <cell r="L606">
            <v>42855</v>
          </cell>
          <cell r="M606">
            <v>42872</v>
          </cell>
          <cell r="N606">
            <v>22800000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465120</v>
          </cell>
          <cell r="U606">
            <v>22790880</v>
          </cell>
          <cell r="V606">
            <v>23256000</v>
          </cell>
          <cell r="W606">
            <v>0</v>
          </cell>
          <cell r="X606">
            <v>-456000</v>
          </cell>
        </row>
        <row r="607">
          <cell r="K607">
            <v>114292</v>
          </cell>
          <cell r="L607">
            <v>42855</v>
          </cell>
          <cell r="M607">
            <v>42872</v>
          </cell>
          <cell r="N607">
            <v>19100000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389640</v>
          </cell>
          <cell r="U607">
            <v>19092360</v>
          </cell>
          <cell r="V607">
            <v>19482000</v>
          </cell>
          <cell r="W607">
            <v>0</v>
          </cell>
          <cell r="X607">
            <v>-382000</v>
          </cell>
        </row>
        <row r="608">
          <cell r="K608">
            <v>114296</v>
          </cell>
          <cell r="L608">
            <v>42855</v>
          </cell>
          <cell r="M608">
            <v>42872</v>
          </cell>
          <cell r="N608">
            <v>12000000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127104</v>
          </cell>
          <cell r="U608">
            <v>11872896</v>
          </cell>
          <cell r="V608">
            <v>12000000</v>
          </cell>
          <cell r="W608">
            <v>0</v>
          </cell>
          <cell r="X608">
            <v>0</v>
          </cell>
        </row>
        <row r="609">
          <cell r="K609">
            <v>114297</v>
          </cell>
          <cell r="L609">
            <v>42855</v>
          </cell>
          <cell r="M609">
            <v>42872</v>
          </cell>
          <cell r="N609">
            <v>15800000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322320</v>
          </cell>
          <cell r="U609">
            <v>15793680</v>
          </cell>
          <cell r="V609">
            <v>16116000</v>
          </cell>
          <cell r="W609">
            <v>0</v>
          </cell>
          <cell r="X609">
            <v>-316000</v>
          </cell>
        </row>
        <row r="610">
          <cell r="K610">
            <v>114299</v>
          </cell>
          <cell r="L610">
            <v>42855</v>
          </cell>
          <cell r="M610">
            <v>42872</v>
          </cell>
          <cell r="N610">
            <v>14500000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295800</v>
          </cell>
          <cell r="U610">
            <v>14494200</v>
          </cell>
          <cell r="V610">
            <v>14790000</v>
          </cell>
          <cell r="W610">
            <v>0</v>
          </cell>
          <cell r="X610">
            <v>-290000</v>
          </cell>
        </row>
        <row r="611">
          <cell r="K611">
            <v>114303</v>
          </cell>
          <cell r="L611">
            <v>42855</v>
          </cell>
          <cell r="M611">
            <v>42872</v>
          </cell>
          <cell r="N611">
            <v>22800000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465120</v>
          </cell>
          <cell r="U611">
            <v>22790880</v>
          </cell>
          <cell r="V611">
            <v>23256000</v>
          </cell>
          <cell r="W611">
            <v>0</v>
          </cell>
          <cell r="X611">
            <v>-456000</v>
          </cell>
        </row>
        <row r="612">
          <cell r="K612">
            <v>114308</v>
          </cell>
          <cell r="L612">
            <v>42855</v>
          </cell>
          <cell r="M612">
            <v>42872</v>
          </cell>
          <cell r="N612">
            <v>210000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2224.3200000000002</v>
          </cell>
          <cell r="U612">
            <v>207775.68</v>
          </cell>
          <cell r="V612">
            <v>210000</v>
          </cell>
          <cell r="W612">
            <v>0</v>
          </cell>
          <cell r="X612">
            <v>0</v>
          </cell>
        </row>
        <row r="613">
          <cell r="K613">
            <v>114310</v>
          </cell>
          <cell r="L613">
            <v>42855</v>
          </cell>
          <cell r="M613">
            <v>42872</v>
          </cell>
          <cell r="N613">
            <v>80000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847.36</v>
          </cell>
          <cell r="U613">
            <v>79152.639999999999</v>
          </cell>
          <cell r="V613">
            <v>80000</v>
          </cell>
          <cell r="W613">
            <v>0</v>
          </cell>
          <cell r="X613">
            <v>0</v>
          </cell>
        </row>
        <row r="614">
          <cell r="K614">
            <v>114333</v>
          </cell>
          <cell r="L614">
            <v>42855</v>
          </cell>
          <cell r="M614">
            <v>42872</v>
          </cell>
          <cell r="N614">
            <v>14500000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295800</v>
          </cell>
          <cell r="U614">
            <v>14494200</v>
          </cell>
          <cell r="V614">
            <v>14790000</v>
          </cell>
          <cell r="W614">
            <v>0</v>
          </cell>
          <cell r="X614">
            <v>-290000</v>
          </cell>
        </row>
        <row r="615">
          <cell r="K615">
            <v>116958</v>
          </cell>
          <cell r="L615">
            <v>43698</v>
          </cell>
          <cell r="M615">
            <v>43719</v>
          </cell>
          <cell r="N615">
            <v>6000000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120000</v>
          </cell>
          <cell r="U615">
            <v>5880000</v>
          </cell>
          <cell r="V615">
            <v>6000000</v>
          </cell>
          <cell r="W615">
            <v>0</v>
          </cell>
          <cell r="X615">
            <v>0</v>
          </cell>
        </row>
        <row r="616">
          <cell r="K616">
            <v>116961</v>
          </cell>
          <cell r="L616">
            <v>43699</v>
          </cell>
          <cell r="M616">
            <v>43719</v>
          </cell>
          <cell r="N616">
            <v>6000000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120000</v>
          </cell>
          <cell r="U616">
            <v>5880000</v>
          </cell>
          <cell r="V616">
            <v>6000000</v>
          </cell>
          <cell r="W616">
            <v>0</v>
          </cell>
          <cell r="X616">
            <v>0</v>
          </cell>
        </row>
        <row r="617">
          <cell r="K617">
            <v>116877</v>
          </cell>
          <cell r="L617">
            <v>43679</v>
          </cell>
          <cell r="M617">
            <v>43719</v>
          </cell>
          <cell r="N617">
            <v>6000000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120000</v>
          </cell>
          <cell r="U617">
            <v>5880000</v>
          </cell>
          <cell r="V617">
            <v>6000000</v>
          </cell>
          <cell r="W617">
            <v>0</v>
          </cell>
          <cell r="X617">
            <v>0</v>
          </cell>
        </row>
        <row r="618">
          <cell r="K618">
            <v>116881</v>
          </cell>
          <cell r="L618">
            <v>43680</v>
          </cell>
          <cell r="M618">
            <v>43719</v>
          </cell>
          <cell r="N618">
            <v>9100000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182000</v>
          </cell>
          <cell r="U618">
            <v>8918000</v>
          </cell>
          <cell r="V618">
            <v>9100000</v>
          </cell>
          <cell r="W618">
            <v>0</v>
          </cell>
          <cell r="X618">
            <v>0</v>
          </cell>
        </row>
        <row r="619">
          <cell r="K619">
            <v>116884</v>
          </cell>
          <cell r="L619">
            <v>43682</v>
          </cell>
          <cell r="M619">
            <v>43719</v>
          </cell>
          <cell r="N619">
            <v>19525000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390500</v>
          </cell>
          <cell r="U619">
            <v>19134500</v>
          </cell>
          <cell r="V619">
            <v>19525000</v>
          </cell>
          <cell r="W619">
            <v>0</v>
          </cell>
          <cell r="X619">
            <v>0</v>
          </cell>
        </row>
        <row r="620">
          <cell r="K620">
            <v>116887</v>
          </cell>
          <cell r="L620">
            <v>43682</v>
          </cell>
          <cell r="M620">
            <v>43719</v>
          </cell>
          <cell r="N620">
            <v>11950000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239000</v>
          </cell>
          <cell r="U620">
            <v>11711000</v>
          </cell>
          <cell r="V620">
            <v>11950000</v>
          </cell>
          <cell r="W620">
            <v>0</v>
          </cell>
          <cell r="X620">
            <v>0</v>
          </cell>
        </row>
        <row r="621">
          <cell r="K621">
            <v>116901</v>
          </cell>
          <cell r="L621">
            <v>43685</v>
          </cell>
          <cell r="M621">
            <v>43719</v>
          </cell>
          <cell r="N621">
            <v>6000000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120000</v>
          </cell>
          <cell r="U621">
            <v>5880000</v>
          </cell>
          <cell r="V621">
            <v>6000000</v>
          </cell>
          <cell r="W621">
            <v>0</v>
          </cell>
          <cell r="X621">
            <v>0</v>
          </cell>
        </row>
        <row r="622">
          <cell r="K622">
            <v>116905</v>
          </cell>
          <cell r="L622">
            <v>43686</v>
          </cell>
          <cell r="M622">
            <v>43719</v>
          </cell>
          <cell r="N622">
            <v>16200000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324000</v>
          </cell>
          <cell r="U622">
            <v>15876000</v>
          </cell>
          <cell r="V622">
            <v>16200000</v>
          </cell>
          <cell r="W622">
            <v>0</v>
          </cell>
          <cell r="X622">
            <v>0</v>
          </cell>
        </row>
        <row r="623">
          <cell r="K623">
            <v>116917</v>
          </cell>
          <cell r="L623">
            <v>43689</v>
          </cell>
          <cell r="M623">
            <v>43719</v>
          </cell>
          <cell r="N623">
            <v>6000000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120000</v>
          </cell>
          <cell r="U623">
            <v>5880000</v>
          </cell>
          <cell r="V623">
            <v>6000000</v>
          </cell>
          <cell r="W623">
            <v>0</v>
          </cell>
          <cell r="X623">
            <v>0</v>
          </cell>
        </row>
        <row r="624">
          <cell r="K624">
            <v>116920</v>
          </cell>
          <cell r="L624">
            <v>43691</v>
          </cell>
          <cell r="M624">
            <v>43719</v>
          </cell>
          <cell r="N624">
            <v>7800000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156000</v>
          </cell>
          <cell r="U624">
            <v>7644000</v>
          </cell>
          <cell r="V624">
            <v>7800000</v>
          </cell>
          <cell r="W624">
            <v>0</v>
          </cell>
          <cell r="X624">
            <v>0</v>
          </cell>
        </row>
        <row r="625">
          <cell r="K625">
            <v>116931</v>
          </cell>
          <cell r="L625">
            <v>43693</v>
          </cell>
          <cell r="M625">
            <v>43719</v>
          </cell>
          <cell r="N625">
            <v>6000000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120000</v>
          </cell>
          <cell r="U625">
            <v>5880000</v>
          </cell>
          <cell r="V625">
            <v>6000000</v>
          </cell>
          <cell r="W625">
            <v>0</v>
          </cell>
          <cell r="X625">
            <v>0</v>
          </cell>
        </row>
        <row r="626">
          <cell r="K626">
            <v>116936</v>
          </cell>
          <cell r="L626">
            <v>43694</v>
          </cell>
          <cell r="M626">
            <v>43719</v>
          </cell>
          <cell r="N626">
            <v>6000000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120000</v>
          </cell>
          <cell r="U626">
            <v>5880000</v>
          </cell>
          <cell r="V626">
            <v>6000000</v>
          </cell>
          <cell r="W626">
            <v>0</v>
          </cell>
          <cell r="X626">
            <v>0</v>
          </cell>
        </row>
        <row r="627">
          <cell r="K627">
            <v>116945</v>
          </cell>
          <cell r="L627">
            <v>43695</v>
          </cell>
          <cell r="M627">
            <v>43719</v>
          </cell>
          <cell r="N627">
            <v>6000000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120000</v>
          </cell>
          <cell r="U627">
            <v>5880000</v>
          </cell>
          <cell r="V627">
            <v>6000000</v>
          </cell>
          <cell r="W627">
            <v>0</v>
          </cell>
          <cell r="X627">
            <v>0</v>
          </cell>
        </row>
        <row r="628">
          <cell r="K628">
            <v>116948</v>
          </cell>
          <cell r="L628">
            <v>43696</v>
          </cell>
          <cell r="M628">
            <v>43719</v>
          </cell>
          <cell r="N628">
            <v>6000000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120000</v>
          </cell>
          <cell r="U628">
            <v>5880000</v>
          </cell>
          <cell r="V628">
            <v>6000000</v>
          </cell>
          <cell r="W628">
            <v>0</v>
          </cell>
          <cell r="X628">
            <v>0</v>
          </cell>
        </row>
        <row r="629">
          <cell r="K629">
            <v>116952</v>
          </cell>
          <cell r="L629">
            <v>43697</v>
          </cell>
          <cell r="M629">
            <v>43719</v>
          </cell>
          <cell r="N629">
            <v>6000000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120000</v>
          </cell>
          <cell r="U629">
            <v>5880000</v>
          </cell>
          <cell r="V629">
            <v>6000000</v>
          </cell>
          <cell r="W629">
            <v>0</v>
          </cell>
          <cell r="X629">
            <v>0</v>
          </cell>
        </row>
        <row r="630">
          <cell r="K630">
            <v>116954</v>
          </cell>
          <cell r="L630">
            <v>43697</v>
          </cell>
          <cell r="M630">
            <v>43719</v>
          </cell>
          <cell r="N630">
            <v>7500000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150000</v>
          </cell>
          <cell r="U630">
            <v>7350000</v>
          </cell>
          <cell r="V630">
            <v>7500000</v>
          </cell>
          <cell r="W630">
            <v>0</v>
          </cell>
          <cell r="X630">
            <v>0</v>
          </cell>
        </row>
        <row r="631">
          <cell r="K631">
            <v>116955</v>
          </cell>
          <cell r="L631">
            <v>43697</v>
          </cell>
          <cell r="M631">
            <v>43719</v>
          </cell>
          <cell r="N631">
            <v>23169730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463394.6</v>
          </cell>
          <cell r="U631">
            <v>22706335.399999999</v>
          </cell>
          <cell r="V631">
            <v>23169730</v>
          </cell>
          <cell r="W631">
            <v>0</v>
          </cell>
          <cell r="X631">
            <v>0</v>
          </cell>
        </row>
        <row r="632">
          <cell r="K632" t="str">
            <v>AAC116070</v>
          </cell>
          <cell r="L632">
            <v>43446</v>
          </cell>
          <cell r="M632">
            <v>43446</v>
          </cell>
          <cell r="N632">
            <v>10500000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210000</v>
          </cell>
          <cell r="U632">
            <v>10290000</v>
          </cell>
          <cell r="V632">
            <v>10500000</v>
          </cell>
          <cell r="W632">
            <v>0</v>
          </cell>
          <cell r="X632">
            <v>0</v>
          </cell>
        </row>
        <row r="633">
          <cell r="K633" t="str">
            <v>AAC116074</v>
          </cell>
          <cell r="L633">
            <v>43446</v>
          </cell>
          <cell r="M633">
            <v>43446</v>
          </cell>
          <cell r="N633">
            <v>9500000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190000</v>
          </cell>
          <cell r="U633">
            <v>9310000</v>
          </cell>
          <cell r="V633">
            <v>9500000</v>
          </cell>
          <cell r="W633">
            <v>0</v>
          </cell>
          <cell r="X633">
            <v>0</v>
          </cell>
        </row>
        <row r="634">
          <cell r="K634" t="str">
            <v>AAC116077</v>
          </cell>
          <cell r="L634">
            <v>43446</v>
          </cell>
          <cell r="M634">
            <v>43446</v>
          </cell>
          <cell r="N634">
            <v>12500000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250000</v>
          </cell>
          <cell r="U634">
            <v>12250000</v>
          </cell>
          <cell r="V634">
            <v>12500000</v>
          </cell>
          <cell r="W634">
            <v>0</v>
          </cell>
          <cell r="X634">
            <v>0</v>
          </cell>
        </row>
        <row r="635">
          <cell r="K635" t="str">
            <v>AAC116092</v>
          </cell>
          <cell r="L635">
            <v>43446</v>
          </cell>
          <cell r="M635">
            <v>43446</v>
          </cell>
          <cell r="N635">
            <v>12500000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250000</v>
          </cell>
          <cell r="U635">
            <v>12250000</v>
          </cell>
          <cell r="V635">
            <v>12500000</v>
          </cell>
          <cell r="W635">
            <v>0</v>
          </cell>
          <cell r="X635">
            <v>0</v>
          </cell>
        </row>
        <row r="636">
          <cell r="K636" t="str">
            <v>AAC116096</v>
          </cell>
          <cell r="L636">
            <v>43446</v>
          </cell>
          <cell r="M636">
            <v>43446</v>
          </cell>
          <cell r="N636">
            <v>23000000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460000</v>
          </cell>
          <cell r="U636">
            <v>22540000</v>
          </cell>
          <cell r="V636">
            <v>23000000</v>
          </cell>
          <cell r="W636">
            <v>0</v>
          </cell>
          <cell r="X636">
            <v>0</v>
          </cell>
        </row>
        <row r="637">
          <cell r="K637" t="str">
            <v>AAC116097</v>
          </cell>
          <cell r="L637">
            <v>43446</v>
          </cell>
          <cell r="M637">
            <v>43446</v>
          </cell>
          <cell r="N637">
            <v>8500000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170000</v>
          </cell>
          <cell r="U637">
            <v>8330000</v>
          </cell>
          <cell r="V637">
            <v>8500000</v>
          </cell>
          <cell r="W637">
            <v>0</v>
          </cell>
          <cell r="X637">
            <v>0</v>
          </cell>
        </row>
        <row r="638">
          <cell r="K638" t="str">
            <v>AAC116103</v>
          </cell>
          <cell r="L638">
            <v>43446</v>
          </cell>
          <cell r="M638">
            <v>43446</v>
          </cell>
          <cell r="N638">
            <v>14500000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290000</v>
          </cell>
          <cell r="U638">
            <v>14210000</v>
          </cell>
          <cell r="V638">
            <v>14500000</v>
          </cell>
          <cell r="W638">
            <v>0</v>
          </cell>
          <cell r="X638">
            <v>0</v>
          </cell>
        </row>
        <row r="639">
          <cell r="K639" t="str">
            <v>AAC116106</v>
          </cell>
          <cell r="L639">
            <v>43446</v>
          </cell>
          <cell r="M639">
            <v>43446</v>
          </cell>
          <cell r="N639">
            <v>21800000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436000</v>
          </cell>
          <cell r="U639">
            <v>21364000</v>
          </cell>
          <cell r="V639">
            <v>21800000</v>
          </cell>
          <cell r="W639">
            <v>0</v>
          </cell>
          <cell r="X639">
            <v>0</v>
          </cell>
        </row>
        <row r="640">
          <cell r="K640" t="str">
            <v>AAC116111</v>
          </cell>
          <cell r="L640">
            <v>43446</v>
          </cell>
          <cell r="M640">
            <v>43446</v>
          </cell>
          <cell r="N640">
            <v>23000000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460000</v>
          </cell>
          <cell r="U640">
            <v>22540000</v>
          </cell>
          <cell r="V640">
            <v>23000000</v>
          </cell>
          <cell r="W640">
            <v>0</v>
          </cell>
          <cell r="X640">
            <v>0</v>
          </cell>
        </row>
        <row r="641">
          <cell r="K641" t="str">
            <v>AAC116122</v>
          </cell>
          <cell r="L641">
            <v>43446</v>
          </cell>
          <cell r="M641">
            <v>43446</v>
          </cell>
          <cell r="N641">
            <v>11550000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231000</v>
          </cell>
          <cell r="U641">
            <v>11319000</v>
          </cell>
          <cell r="V641">
            <v>11550000</v>
          </cell>
          <cell r="W641">
            <v>0</v>
          </cell>
          <cell r="X641">
            <v>0</v>
          </cell>
        </row>
        <row r="642">
          <cell r="K642" t="str">
            <v>AAC116143</v>
          </cell>
          <cell r="L642">
            <v>43446</v>
          </cell>
          <cell r="M642">
            <v>43446</v>
          </cell>
          <cell r="N642">
            <v>22000000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440000</v>
          </cell>
          <cell r="U642">
            <v>21560000</v>
          </cell>
          <cell r="V642">
            <v>22000000</v>
          </cell>
          <cell r="W642">
            <v>0</v>
          </cell>
          <cell r="X642">
            <v>0</v>
          </cell>
        </row>
        <row r="643">
          <cell r="K643">
            <v>114353</v>
          </cell>
          <cell r="L643">
            <v>42886</v>
          </cell>
          <cell r="M643">
            <v>42898</v>
          </cell>
          <cell r="N643">
            <v>9950000</v>
          </cell>
          <cell r="O643">
            <v>0</v>
          </cell>
          <cell r="P643">
            <v>0</v>
          </cell>
          <cell r="Q643">
            <v>0</v>
          </cell>
          <cell r="R643">
            <v>450000</v>
          </cell>
          <cell r="S643">
            <v>450000</v>
          </cell>
          <cell r="T643">
            <v>286408.15999999997</v>
          </cell>
          <cell r="U643">
            <v>14034000</v>
          </cell>
          <cell r="V643">
            <v>14320408.16</v>
          </cell>
          <cell r="W643">
            <v>0</v>
          </cell>
          <cell r="X643">
            <v>-4820408.16</v>
          </cell>
        </row>
        <row r="644">
          <cell r="K644">
            <v>114357</v>
          </cell>
          <cell r="L644">
            <v>42886</v>
          </cell>
          <cell r="M644">
            <v>42898</v>
          </cell>
          <cell r="N644">
            <v>14500000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292900</v>
          </cell>
          <cell r="U644">
            <v>14352100</v>
          </cell>
          <cell r="V644">
            <v>14645000</v>
          </cell>
          <cell r="W644">
            <v>0</v>
          </cell>
          <cell r="X644">
            <v>-145000</v>
          </cell>
        </row>
        <row r="645">
          <cell r="K645">
            <v>114363</v>
          </cell>
          <cell r="L645">
            <v>42886</v>
          </cell>
          <cell r="M645">
            <v>42898</v>
          </cell>
          <cell r="N645">
            <v>14500000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292900</v>
          </cell>
          <cell r="U645">
            <v>14352100</v>
          </cell>
          <cell r="V645">
            <v>14645000</v>
          </cell>
          <cell r="W645">
            <v>0</v>
          </cell>
          <cell r="X645">
            <v>-145000</v>
          </cell>
        </row>
        <row r="646">
          <cell r="K646">
            <v>114364</v>
          </cell>
          <cell r="L646">
            <v>42886</v>
          </cell>
          <cell r="M646">
            <v>42898</v>
          </cell>
          <cell r="N646">
            <v>14500000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290000</v>
          </cell>
          <cell r="U646">
            <v>14210000</v>
          </cell>
          <cell r="V646">
            <v>14500000</v>
          </cell>
          <cell r="W646">
            <v>0</v>
          </cell>
          <cell r="X646">
            <v>0</v>
          </cell>
        </row>
        <row r="647">
          <cell r="K647">
            <v>114372</v>
          </cell>
          <cell r="L647">
            <v>42886</v>
          </cell>
          <cell r="M647">
            <v>42898</v>
          </cell>
          <cell r="N647">
            <v>1130000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22600</v>
          </cell>
          <cell r="U647">
            <v>1107400</v>
          </cell>
          <cell r="V647">
            <v>1130000</v>
          </cell>
          <cell r="W647">
            <v>0</v>
          </cell>
          <cell r="X647">
            <v>0</v>
          </cell>
        </row>
        <row r="648">
          <cell r="K648">
            <v>114379</v>
          </cell>
          <cell r="L648">
            <v>42886</v>
          </cell>
          <cell r="M648">
            <v>42898</v>
          </cell>
          <cell r="N648">
            <v>10550000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213110</v>
          </cell>
          <cell r="U648">
            <v>10442390</v>
          </cell>
          <cell r="V648">
            <v>10655500</v>
          </cell>
          <cell r="W648">
            <v>0</v>
          </cell>
          <cell r="X648">
            <v>-105500</v>
          </cell>
        </row>
        <row r="649">
          <cell r="K649">
            <v>114384</v>
          </cell>
          <cell r="L649">
            <v>42886</v>
          </cell>
          <cell r="M649">
            <v>42898</v>
          </cell>
          <cell r="N649">
            <v>22800000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460560</v>
          </cell>
          <cell r="U649">
            <v>22567440</v>
          </cell>
          <cell r="V649">
            <v>23028000</v>
          </cell>
          <cell r="W649">
            <v>0</v>
          </cell>
          <cell r="X649">
            <v>-228000</v>
          </cell>
        </row>
        <row r="650">
          <cell r="K650">
            <v>114401</v>
          </cell>
          <cell r="L650">
            <v>42886</v>
          </cell>
          <cell r="M650">
            <v>42898</v>
          </cell>
          <cell r="N650">
            <v>14500000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292898</v>
          </cell>
          <cell r="U650">
            <v>14352002</v>
          </cell>
          <cell r="V650">
            <v>14644900</v>
          </cell>
          <cell r="W650">
            <v>0</v>
          </cell>
          <cell r="X650">
            <v>-144900</v>
          </cell>
        </row>
        <row r="651">
          <cell r="K651">
            <v>114402</v>
          </cell>
          <cell r="L651">
            <v>42886</v>
          </cell>
          <cell r="M651">
            <v>42898</v>
          </cell>
          <cell r="N651">
            <v>12500000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250000</v>
          </cell>
          <cell r="U651">
            <v>12250000</v>
          </cell>
          <cell r="V651">
            <v>12500000</v>
          </cell>
          <cell r="W651">
            <v>0</v>
          </cell>
          <cell r="X651">
            <v>0</v>
          </cell>
        </row>
        <row r="652">
          <cell r="K652">
            <v>114405</v>
          </cell>
          <cell r="L652">
            <v>42886</v>
          </cell>
          <cell r="M652">
            <v>42898</v>
          </cell>
          <cell r="N652">
            <v>12000000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242400</v>
          </cell>
          <cell r="U652">
            <v>11877600</v>
          </cell>
          <cell r="V652">
            <v>12120000</v>
          </cell>
          <cell r="W652">
            <v>0</v>
          </cell>
          <cell r="X652">
            <v>-120000</v>
          </cell>
        </row>
        <row r="653">
          <cell r="K653">
            <v>114407</v>
          </cell>
          <cell r="L653">
            <v>42886</v>
          </cell>
          <cell r="M653">
            <v>42898</v>
          </cell>
          <cell r="N653">
            <v>22800000</v>
          </cell>
          <cell r="O653">
            <v>0</v>
          </cell>
          <cell r="P653">
            <v>0</v>
          </cell>
          <cell r="Q653">
            <v>0</v>
          </cell>
          <cell r="R653">
            <v>5700000</v>
          </cell>
          <cell r="S653">
            <v>1140000</v>
          </cell>
          <cell r="T653">
            <v>651893.88</v>
          </cell>
          <cell r="U653">
            <v>31942800</v>
          </cell>
          <cell r="V653">
            <v>32594693.879999999</v>
          </cell>
          <cell r="W653">
            <v>0</v>
          </cell>
          <cell r="X653">
            <v>-10934693.880000001</v>
          </cell>
        </row>
        <row r="654">
          <cell r="K654">
            <v>114412</v>
          </cell>
          <cell r="L654">
            <v>42886</v>
          </cell>
          <cell r="M654">
            <v>42898</v>
          </cell>
          <cell r="N654">
            <v>23900000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482760</v>
          </cell>
          <cell r="U654">
            <v>23655240</v>
          </cell>
          <cell r="V654">
            <v>24138000</v>
          </cell>
          <cell r="W654">
            <v>0</v>
          </cell>
          <cell r="X654">
            <v>-238000</v>
          </cell>
        </row>
        <row r="655">
          <cell r="K655" t="str">
            <v>AAC115988</v>
          </cell>
          <cell r="L655">
            <v>43413</v>
          </cell>
          <cell r="M655">
            <v>43413</v>
          </cell>
          <cell r="N655">
            <v>8500000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170000</v>
          </cell>
          <cell r="U655">
            <v>8330000</v>
          </cell>
          <cell r="V655">
            <v>8500000</v>
          </cell>
          <cell r="W655">
            <v>0</v>
          </cell>
          <cell r="X655">
            <v>0</v>
          </cell>
        </row>
        <row r="656">
          <cell r="K656" t="str">
            <v>AAC115990</v>
          </cell>
          <cell r="L656">
            <v>43413</v>
          </cell>
          <cell r="M656">
            <v>43413</v>
          </cell>
          <cell r="N656">
            <v>9500000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190000</v>
          </cell>
          <cell r="U656">
            <v>9310000</v>
          </cell>
          <cell r="V656">
            <v>9500000</v>
          </cell>
          <cell r="W656">
            <v>0</v>
          </cell>
          <cell r="X656">
            <v>0</v>
          </cell>
        </row>
        <row r="657">
          <cell r="K657" t="str">
            <v>AAC115992</v>
          </cell>
          <cell r="L657">
            <v>43413</v>
          </cell>
          <cell r="M657">
            <v>43413</v>
          </cell>
          <cell r="N657">
            <v>22500000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450000</v>
          </cell>
          <cell r="U657">
            <v>22050000</v>
          </cell>
          <cell r="V657">
            <v>22500000</v>
          </cell>
          <cell r="W657">
            <v>0</v>
          </cell>
          <cell r="X657">
            <v>0</v>
          </cell>
        </row>
        <row r="658">
          <cell r="K658" t="str">
            <v>AAC116004</v>
          </cell>
          <cell r="L658">
            <v>43413</v>
          </cell>
          <cell r="M658">
            <v>43413</v>
          </cell>
          <cell r="N658">
            <v>9739000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194780</v>
          </cell>
          <cell r="U658">
            <v>9544220</v>
          </cell>
          <cell r="V658">
            <v>9739000</v>
          </cell>
          <cell r="W658">
            <v>0</v>
          </cell>
          <cell r="X658">
            <v>0</v>
          </cell>
        </row>
        <row r="659">
          <cell r="K659" t="str">
            <v>AAC116005</v>
          </cell>
          <cell r="L659">
            <v>43413</v>
          </cell>
          <cell r="M659">
            <v>43413</v>
          </cell>
          <cell r="N659">
            <v>9739000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194780</v>
          </cell>
          <cell r="U659">
            <v>9544220</v>
          </cell>
          <cell r="V659">
            <v>9739000</v>
          </cell>
          <cell r="W659">
            <v>0</v>
          </cell>
          <cell r="X659">
            <v>0</v>
          </cell>
        </row>
        <row r="660">
          <cell r="K660" t="str">
            <v>AAC116006</v>
          </cell>
          <cell r="L660">
            <v>43413</v>
          </cell>
          <cell r="M660">
            <v>43413</v>
          </cell>
          <cell r="N660">
            <v>18000000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360000</v>
          </cell>
          <cell r="U660">
            <v>17640000</v>
          </cell>
          <cell r="V660">
            <v>18000000</v>
          </cell>
          <cell r="W660">
            <v>0</v>
          </cell>
          <cell r="X660">
            <v>0</v>
          </cell>
        </row>
        <row r="661">
          <cell r="K661" t="str">
            <v>AAC116009</v>
          </cell>
          <cell r="L661">
            <v>43413</v>
          </cell>
          <cell r="M661">
            <v>43413</v>
          </cell>
          <cell r="N661">
            <v>5000000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100000</v>
          </cell>
          <cell r="U661">
            <v>4900000</v>
          </cell>
          <cell r="V661">
            <v>5000000</v>
          </cell>
          <cell r="W661">
            <v>0</v>
          </cell>
          <cell r="X661">
            <v>0</v>
          </cell>
        </row>
        <row r="662">
          <cell r="K662" t="str">
            <v>AAC116011</v>
          </cell>
          <cell r="L662">
            <v>43413</v>
          </cell>
          <cell r="M662">
            <v>43413</v>
          </cell>
          <cell r="N662">
            <v>5000000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100000</v>
          </cell>
          <cell r="U662">
            <v>4900000</v>
          </cell>
          <cell r="V662">
            <v>5000000</v>
          </cell>
          <cell r="W662">
            <v>0</v>
          </cell>
          <cell r="X662">
            <v>0</v>
          </cell>
        </row>
        <row r="663">
          <cell r="K663" t="str">
            <v>AAC116019</v>
          </cell>
          <cell r="L663">
            <v>43413</v>
          </cell>
          <cell r="M663">
            <v>43413</v>
          </cell>
          <cell r="N663">
            <v>10500000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210000</v>
          </cell>
          <cell r="U663">
            <v>10290000</v>
          </cell>
          <cell r="V663">
            <v>10500000</v>
          </cell>
          <cell r="W663">
            <v>0</v>
          </cell>
          <cell r="X663">
            <v>0</v>
          </cell>
        </row>
        <row r="664">
          <cell r="K664" t="str">
            <v>AAC116022</v>
          </cell>
          <cell r="L664">
            <v>43413</v>
          </cell>
          <cell r="M664">
            <v>43413</v>
          </cell>
          <cell r="N664">
            <v>12800000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256000</v>
          </cell>
          <cell r="U664">
            <v>12544000</v>
          </cell>
          <cell r="V664">
            <v>12800000</v>
          </cell>
          <cell r="W664">
            <v>0</v>
          </cell>
          <cell r="X664">
            <v>0</v>
          </cell>
        </row>
        <row r="665">
          <cell r="K665" t="str">
            <v>AAC116023</v>
          </cell>
          <cell r="L665">
            <v>43413</v>
          </cell>
          <cell r="M665">
            <v>43413</v>
          </cell>
          <cell r="N665">
            <v>12500000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250000</v>
          </cell>
          <cell r="U665">
            <v>12250000</v>
          </cell>
          <cell r="V665">
            <v>12500000</v>
          </cell>
          <cell r="W665">
            <v>0</v>
          </cell>
          <cell r="X665">
            <v>0</v>
          </cell>
        </row>
        <row r="666">
          <cell r="K666" t="str">
            <v>AAC116027</v>
          </cell>
          <cell r="L666">
            <v>43413</v>
          </cell>
          <cell r="M666">
            <v>43413</v>
          </cell>
          <cell r="N666">
            <v>15000000</v>
          </cell>
          <cell r="O666">
            <v>0</v>
          </cell>
          <cell r="P666">
            <v>0</v>
          </cell>
          <cell r="Q666">
            <v>0</v>
          </cell>
          <cell r="R666">
            <v>3750000</v>
          </cell>
          <cell r="S666">
            <v>0</v>
          </cell>
          <cell r="T666">
            <v>300000</v>
          </cell>
          <cell r="U666">
            <v>14700000</v>
          </cell>
          <cell r="V666">
            <v>15000000</v>
          </cell>
          <cell r="W666">
            <v>0</v>
          </cell>
          <cell r="X666">
            <v>0</v>
          </cell>
        </row>
        <row r="667">
          <cell r="K667" t="str">
            <v>AAC116038</v>
          </cell>
          <cell r="L667">
            <v>43413</v>
          </cell>
          <cell r="M667">
            <v>43413</v>
          </cell>
          <cell r="N667">
            <v>6500000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130000</v>
          </cell>
          <cell r="U667">
            <v>6370000</v>
          </cell>
          <cell r="V667">
            <v>6500000</v>
          </cell>
          <cell r="W667">
            <v>0</v>
          </cell>
          <cell r="X667">
            <v>0</v>
          </cell>
        </row>
        <row r="668">
          <cell r="K668" t="str">
            <v>AAC116041</v>
          </cell>
          <cell r="L668">
            <v>43413</v>
          </cell>
          <cell r="M668">
            <v>43413</v>
          </cell>
          <cell r="N668">
            <v>5250000</v>
          </cell>
          <cell r="O668">
            <v>0</v>
          </cell>
          <cell r="P668">
            <v>0</v>
          </cell>
          <cell r="Q668">
            <v>0</v>
          </cell>
          <cell r="R668">
            <v>1312500</v>
          </cell>
          <cell r="S668">
            <v>0</v>
          </cell>
          <cell r="T668">
            <v>105000</v>
          </cell>
          <cell r="U668">
            <v>5145000</v>
          </cell>
          <cell r="V668">
            <v>5250000</v>
          </cell>
          <cell r="W668">
            <v>0</v>
          </cell>
          <cell r="X668">
            <v>0</v>
          </cell>
        </row>
        <row r="669">
          <cell r="K669" t="str">
            <v>AAC116042</v>
          </cell>
          <cell r="L669">
            <v>43413</v>
          </cell>
          <cell r="M669">
            <v>43413</v>
          </cell>
          <cell r="N669">
            <v>5250000</v>
          </cell>
          <cell r="O669">
            <v>0</v>
          </cell>
          <cell r="P669">
            <v>0</v>
          </cell>
          <cell r="Q669">
            <v>0</v>
          </cell>
          <cell r="R669">
            <v>1312500</v>
          </cell>
          <cell r="S669">
            <v>0</v>
          </cell>
          <cell r="T669">
            <v>105000</v>
          </cell>
          <cell r="U669">
            <v>5145000</v>
          </cell>
          <cell r="V669">
            <v>5250000</v>
          </cell>
          <cell r="W669">
            <v>0</v>
          </cell>
          <cell r="X669">
            <v>0</v>
          </cell>
        </row>
        <row r="670">
          <cell r="K670" t="str">
            <v>AAC116044</v>
          </cell>
          <cell r="L670">
            <v>43413</v>
          </cell>
          <cell r="M670">
            <v>43413</v>
          </cell>
          <cell r="N670">
            <v>4250000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85000</v>
          </cell>
          <cell r="U670">
            <v>4165000</v>
          </cell>
          <cell r="V670">
            <v>4250000</v>
          </cell>
          <cell r="W670">
            <v>0</v>
          </cell>
          <cell r="X670">
            <v>0</v>
          </cell>
        </row>
        <row r="671">
          <cell r="K671" t="str">
            <v>AAC116045</v>
          </cell>
          <cell r="L671">
            <v>43413</v>
          </cell>
          <cell r="M671">
            <v>43413</v>
          </cell>
          <cell r="N671">
            <v>4250000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85000</v>
          </cell>
          <cell r="U671">
            <v>4165000</v>
          </cell>
          <cell r="V671">
            <v>4250000</v>
          </cell>
          <cell r="W671">
            <v>0</v>
          </cell>
          <cell r="X671">
            <v>0</v>
          </cell>
        </row>
        <row r="672">
          <cell r="K672" t="str">
            <v>AAC116051</v>
          </cell>
          <cell r="L672">
            <v>43413</v>
          </cell>
          <cell r="M672">
            <v>43413</v>
          </cell>
          <cell r="N672">
            <v>9500000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190000</v>
          </cell>
          <cell r="U672">
            <v>9310000</v>
          </cell>
          <cell r="V672">
            <v>9500000</v>
          </cell>
          <cell r="W672">
            <v>0</v>
          </cell>
          <cell r="X672">
            <v>0</v>
          </cell>
        </row>
        <row r="673">
          <cell r="K673">
            <v>115571</v>
          </cell>
          <cell r="L673">
            <v>43257</v>
          </cell>
          <cell r="M673">
            <v>43263</v>
          </cell>
          <cell r="N673">
            <v>22500000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450000</v>
          </cell>
          <cell r="U673">
            <v>22050000</v>
          </cell>
          <cell r="V673">
            <v>22500000</v>
          </cell>
          <cell r="W673">
            <v>0</v>
          </cell>
          <cell r="X673">
            <v>0</v>
          </cell>
        </row>
        <row r="674">
          <cell r="K674">
            <v>115572</v>
          </cell>
          <cell r="L674">
            <v>43257</v>
          </cell>
          <cell r="M674">
            <v>43263</v>
          </cell>
          <cell r="N674">
            <v>9500000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190000</v>
          </cell>
          <cell r="U674">
            <v>9310000</v>
          </cell>
          <cell r="V674">
            <v>9500000</v>
          </cell>
          <cell r="W674">
            <v>0</v>
          </cell>
          <cell r="X674">
            <v>0</v>
          </cell>
        </row>
        <row r="675">
          <cell r="K675">
            <v>115574</v>
          </cell>
          <cell r="L675">
            <v>43257</v>
          </cell>
          <cell r="M675">
            <v>43263</v>
          </cell>
          <cell r="N675">
            <v>22500000</v>
          </cell>
          <cell r="O675">
            <v>0</v>
          </cell>
          <cell r="P675">
            <v>0</v>
          </cell>
          <cell r="Q675">
            <v>0</v>
          </cell>
          <cell r="R675">
            <v>300000</v>
          </cell>
          <cell r="S675">
            <v>300000</v>
          </cell>
          <cell r="T675">
            <v>444000</v>
          </cell>
          <cell r="U675">
            <v>21756000</v>
          </cell>
          <cell r="V675">
            <v>22200000</v>
          </cell>
          <cell r="W675">
            <v>0</v>
          </cell>
          <cell r="X675">
            <v>0</v>
          </cell>
        </row>
        <row r="676">
          <cell r="K676">
            <v>115575</v>
          </cell>
          <cell r="L676">
            <v>43257</v>
          </cell>
          <cell r="M676">
            <v>43263</v>
          </cell>
          <cell r="N676">
            <v>15300000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306000</v>
          </cell>
          <cell r="U676">
            <v>14994000</v>
          </cell>
          <cell r="V676">
            <v>15300000</v>
          </cell>
          <cell r="W676">
            <v>0</v>
          </cell>
          <cell r="X676">
            <v>0</v>
          </cell>
        </row>
        <row r="677">
          <cell r="K677">
            <v>115577</v>
          </cell>
          <cell r="L677">
            <v>43257</v>
          </cell>
          <cell r="M677">
            <v>43263</v>
          </cell>
          <cell r="N677">
            <v>21800000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436000</v>
          </cell>
          <cell r="U677">
            <v>21364000</v>
          </cell>
          <cell r="V677">
            <v>21800000</v>
          </cell>
          <cell r="W677">
            <v>0</v>
          </cell>
          <cell r="X677">
            <v>0</v>
          </cell>
        </row>
        <row r="678">
          <cell r="K678">
            <v>115578</v>
          </cell>
          <cell r="L678">
            <v>43257</v>
          </cell>
          <cell r="M678">
            <v>43263</v>
          </cell>
          <cell r="N678">
            <v>12800000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256000</v>
          </cell>
          <cell r="U678">
            <v>12544000</v>
          </cell>
          <cell r="V678">
            <v>12800000</v>
          </cell>
          <cell r="W678">
            <v>0</v>
          </cell>
          <cell r="X678">
            <v>0</v>
          </cell>
        </row>
        <row r="679">
          <cell r="K679">
            <v>115586</v>
          </cell>
          <cell r="L679">
            <v>43257</v>
          </cell>
          <cell r="M679">
            <v>43263</v>
          </cell>
          <cell r="N679">
            <v>15000000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300000</v>
          </cell>
          <cell r="U679">
            <v>14700000</v>
          </cell>
          <cell r="V679">
            <v>15000000</v>
          </cell>
          <cell r="W679">
            <v>0</v>
          </cell>
          <cell r="X679">
            <v>0</v>
          </cell>
        </row>
        <row r="680">
          <cell r="K680">
            <v>115592</v>
          </cell>
          <cell r="L680">
            <v>43257</v>
          </cell>
          <cell r="M680">
            <v>43263</v>
          </cell>
          <cell r="N680">
            <v>12500000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250000</v>
          </cell>
          <cell r="U680">
            <v>12250000</v>
          </cell>
          <cell r="V680">
            <v>12500000</v>
          </cell>
          <cell r="W680">
            <v>0</v>
          </cell>
          <cell r="X680">
            <v>0</v>
          </cell>
        </row>
        <row r="681">
          <cell r="K681">
            <v>115611</v>
          </cell>
          <cell r="L681">
            <v>43257</v>
          </cell>
          <cell r="M681">
            <v>43263</v>
          </cell>
          <cell r="N681">
            <v>9500000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190000</v>
          </cell>
          <cell r="U681">
            <v>9310000</v>
          </cell>
          <cell r="V681">
            <v>9500000</v>
          </cell>
          <cell r="W681">
            <v>0</v>
          </cell>
          <cell r="X681">
            <v>0</v>
          </cell>
        </row>
        <row r="682">
          <cell r="K682">
            <v>115612</v>
          </cell>
          <cell r="L682">
            <v>43257</v>
          </cell>
          <cell r="M682">
            <v>43263</v>
          </cell>
          <cell r="N682">
            <v>9950000</v>
          </cell>
          <cell r="O682">
            <v>0</v>
          </cell>
          <cell r="P682">
            <v>0</v>
          </cell>
          <cell r="Q682">
            <v>0</v>
          </cell>
          <cell r="R682">
            <v>1700000</v>
          </cell>
          <cell r="S682">
            <v>1500000</v>
          </cell>
          <cell r="T682">
            <v>169000</v>
          </cell>
          <cell r="U682">
            <v>8281000</v>
          </cell>
          <cell r="V682">
            <v>8450000</v>
          </cell>
          <cell r="W682">
            <v>0</v>
          </cell>
          <cell r="X682">
            <v>0</v>
          </cell>
        </row>
        <row r="683">
          <cell r="K683">
            <v>115616</v>
          </cell>
          <cell r="L683">
            <v>43257</v>
          </cell>
          <cell r="M683">
            <v>43263</v>
          </cell>
          <cell r="N683">
            <v>24000000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480000</v>
          </cell>
          <cell r="U683">
            <v>23520000</v>
          </cell>
          <cell r="V683">
            <v>24000000</v>
          </cell>
          <cell r="W683">
            <v>0</v>
          </cell>
          <cell r="X683">
            <v>0</v>
          </cell>
        </row>
        <row r="684">
          <cell r="K684">
            <v>117015</v>
          </cell>
          <cell r="L684">
            <v>43710</v>
          </cell>
          <cell r="M684">
            <v>43749</v>
          </cell>
          <cell r="N684">
            <v>6000000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120000</v>
          </cell>
          <cell r="U684">
            <v>5880000</v>
          </cell>
          <cell r="V684">
            <v>6000000</v>
          </cell>
          <cell r="W684">
            <v>0</v>
          </cell>
          <cell r="X684">
            <v>0</v>
          </cell>
        </row>
        <row r="685">
          <cell r="K685">
            <v>117019</v>
          </cell>
          <cell r="L685">
            <v>43710</v>
          </cell>
          <cell r="M685">
            <v>43749</v>
          </cell>
          <cell r="N685">
            <v>6000000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120000</v>
          </cell>
          <cell r="U685">
            <v>5880000</v>
          </cell>
          <cell r="V685">
            <v>6000000</v>
          </cell>
          <cell r="W685">
            <v>0</v>
          </cell>
          <cell r="X685">
            <v>0</v>
          </cell>
        </row>
        <row r="686">
          <cell r="K686">
            <v>117020</v>
          </cell>
          <cell r="L686">
            <v>43712</v>
          </cell>
          <cell r="M686">
            <v>43749</v>
          </cell>
          <cell r="N686">
            <v>19252000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385040</v>
          </cell>
          <cell r="U686">
            <v>18866960</v>
          </cell>
          <cell r="V686">
            <v>19252000</v>
          </cell>
          <cell r="W686">
            <v>0</v>
          </cell>
          <cell r="X686">
            <v>0</v>
          </cell>
        </row>
        <row r="687">
          <cell r="K687">
            <v>117023</v>
          </cell>
          <cell r="L687">
            <v>43712</v>
          </cell>
          <cell r="M687">
            <v>43749</v>
          </cell>
          <cell r="N687">
            <v>6000000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120000</v>
          </cell>
          <cell r="U687">
            <v>5880000</v>
          </cell>
          <cell r="V687">
            <v>6000000</v>
          </cell>
          <cell r="W687">
            <v>0</v>
          </cell>
          <cell r="X687">
            <v>0</v>
          </cell>
        </row>
        <row r="688">
          <cell r="K688">
            <v>117029</v>
          </cell>
          <cell r="L688">
            <v>43713</v>
          </cell>
          <cell r="M688">
            <v>43749</v>
          </cell>
          <cell r="N688">
            <v>6000000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120000</v>
          </cell>
          <cell r="U688">
            <v>5880000</v>
          </cell>
          <cell r="V688">
            <v>6000000</v>
          </cell>
          <cell r="W688">
            <v>0</v>
          </cell>
          <cell r="X688">
            <v>0</v>
          </cell>
        </row>
        <row r="689">
          <cell r="K689">
            <v>117036</v>
          </cell>
          <cell r="L689">
            <v>43715</v>
          </cell>
          <cell r="M689">
            <v>43749</v>
          </cell>
          <cell r="N689">
            <v>6000000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120000</v>
          </cell>
          <cell r="U689">
            <v>5880000</v>
          </cell>
          <cell r="V689">
            <v>6000000</v>
          </cell>
          <cell r="W689">
            <v>0</v>
          </cell>
          <cell r="X689">
            <v>0</v>
          </cell>
        </row>
        <row r="690">
          <cell r="K690">
            <v>117039</v>
          </cell>
          <cell r="L690">
            <v>43717</v>
          </cell>
          <cell r="M690">
            <v>43749</v>
          </cell>
          <cell r="N690">
            <v>6000000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120000</v>
          </cell>
          <cell r="U690">
            <v>5880000</v>
          </cell>
          <cell r="V690">
            <v>6000000</v>
          </cell>
          <cell r="W690">
            <v>0</v>
          </cell>
          <cell r="X690">
            <v>0</v>
          </cell>
        </row>
        <row r="691">
          <cell r="K691">
            <v>117043</v>
          </cell>
          <cell r="L691">
            <v>43717</v>
          </cell>
          <cell r="M691">
            <v>43749</v>
          </cell>
          <cell r="N691">
            <v>6000000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120000</v>
          </cell>
          <cell r="U691">
            <v>5880000</v>
          </cell>
          <cell r="V691">
            <v>6000000</v>
          </cell>
          <cell r="W691">
            <v>0</v>
          </cell>
          <cell r="X691">
            <v>0</v>
          </cell>
        </row>
        <row r="692">
          <cell r="K692">
            <v>117049</v>
          </cell>
          <cell r="L692">
            <v>43718</v>
          </cell>
          <cell r="M692">
            <v>43749</v>
          </cell>
          <cell r="N692">
            <v>6000000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120000</v>
          </cell>
          <cell r="U692">
            <v>5880000</v>
          </cell>
          <cell r="V692">
            <v>6000000</v>
          </cell>
          <cell r="W692">
            <v>0</v>
          </cell>
          <cell r="X692">
            <v>0</v>
          </cell>
        </row>
        <row r="693">
          <cell r="K693">
            <v>117056</v>
          </cell>
          <cell r="L693">
            <v>43720</v>
          </cell>
          <cell r="M693">
            <v>43749</v>
          </cell>
          <cell r="N693">
            <v>6000000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120000</v>
          </cell>
          <cell r="U693">
            <v>5880000</v>
          </cell>
          <cell r="V693">
            <v>6000000</v>
          </cell>
          <cell r="W693">
            <v>0</v>
          </cell>
          <cell r="X693">
            <v>0</v>
          </cell>
        </row>
        <row r="694">
          <cell r="K694">
            <v>117059</v>
          </cell>
          <cell r="L694">
            <v>43721</v>
          </cell>
          <cell r="M694">
            <v>43749</v>
          </cell>
          <cell r="N694">
            <v>6000000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120000</v>
          </cell>
          <cell r="U694">
            <v>5880000</v>
          </cell>
          <cell r="V694">
            <v>6000000</v>
          </cell>
          <cell r="W694">
            <v>0</v>
          </cell>
          <cell r="X694">
            <v>0</v>
          </cell>
        </row>
        <row r="695">
          <cell r="K695">
            <v>117063</v>
          </cell>
          <cell r="L695">
            <v>43722</v>
          </cell>
          <cell r="M695">
            <v>43749</v>
          </cell>
          <cell r="N695">
            <v>7800000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156000</v>
          </cell>
          <cell r="U695">
            <v>7644000</v>
          </cell>
          <cell r="V695">
            <v>7800000</v>
          </cell>
          <cell r="W695">
            <v>0</v>
          </cell>
          <cell r="X695">
            <v>0</v>
          </cell>
        </row>
        <row r="696">
          <cell r="K696">
            <v>117066</v>
          </cell>
          <cell r="L696">
            <v>43724</v>
          </cell>
          <cell r="M696">
            <v>43749</v>
          </cell>
          <cell r="N696">
            <v>6000000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120000</v>
          </cell>
          <cell r="U696">
            <v>5880000</v>
          </cell>
          <cell r="V696">
            <v>6000000</v>
          </cell>
          <cell r="W696">
            <v>0</v>
          </cell>
          <cell r="X696">
            <v>0</v>
          </cell>
        </row>
        <row r="697">
          <cell r="K697">
            <v>117080</v>
          </cell>
          <cell r="L697">
            <v>43726</v>
          </cell>
          <cell r="M697">
            <v>43749</v>
          </cell>
          <cell r="N697">
            <v>6000000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120000</v>
          </cell>
          <cell r="U697">
            <v>5880000</v>
          </cell>
          <cell r="V697">
            <v>6000000</v>
          </cell>
          <cell r="W697">
            <v>0</v>
          </cell>
          <cell r="X697">
            <v>0</v>
          </cell>
        </row>
        <row r="698">
          <cell r="K698">
            <v>117084</v>
          </cell>
          <cell r="L698">
            <v>43727</v>
          </cell>
          <cell r="M698">
            <v>43749</v>
          </cell>
          <cell r="N698">
            <v>6000000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120000</v>
          </cell>
          <cell r="U698">
            <v>5880000</v>
          </cell>
          <cell r="V698">
            <v>6000000</v>
          </cell>
          <cell r="W698">
            <v>0</v>
          </cell>
          <cell r="X698">
            <v>0</v>
          </cell>
        </row>
        <row r="699">
          <cell r="K699">
            <v>117090</v>
          </cell>
          <cell r="L699">
            <v>43729</v>
          </cell>
          <cell r="M699">
            <v>43749</v>
          </cell>
          <cell r="N699">
            <v>6000000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120000</v>
          </cell>
          <cell r="U699">
            <v>5880000</v>
          </cell>
          <cell r="V699">
            <v>6000000</v>
          </cell>
          <cell r="W699">
            <v>0</v>
          </cell>
          <cell r="X699">
            <v>0</v>
          </cell>
        </row>
        <row r="700">
          <cell r="K700">
            <v>117091</v>
          </cell>
          <cell r="L700">
            <v>43729</v>
          </cell>
          <cell r="M700">
            <v>43749</v>
          </cell>
          <cell r="N700">
            <v>6000000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120000</v>
          </cell>
          <cell r="U700">
            <v>5880000</v>
          </cell>
          <cell r="V700">
            <v>6000000</v>
          </cell>
          <cell r="W700">
            <v>0</v>
          </cell>
          <cell r="X700">
            <v>0</v>
          </cell>
        </row>
        <row r="701">
          <cell r="K701">
            <v>117094</v>
          </cell>
          <cell r="L701">
            <v>43731</v>
          </cell>
          <cell r="M701">
            <v>43749</v>
          </cell>
          <cell r="N701">
            <v>6000000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120000</v>
          </cell>
          <cell r="U701">
            <v>5880000</v>
          </cell>
          <cell r="V701">
            <v>6000000</v>
          </cell>
          <cell r="W701">
            <v>0</v>
          </cell>
          <cell r="X701">
            <v>0</v>
          </cell>
        </row>
        <row r="702">
          <cell r="K702">
            <v>117097</v>
          </cell>
          <cell r="L702">
            <v>43731</v>
          </cell>
          <cell r="M702">
            <v>43749</v>
          </cell>
          <cell r="N702">
            <v>6000000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120000</v>
          </cell>
          <cell r="U702">
            <v>5880000</v>
          </cell>
          <cell r="V702">
            <v>6000000</v>
          </cell>
          <cell r="W702">
            <v>0</v>
          </cell>
          <cell r="X702">
            <v>0</v>
          </cell>
        </row>
        <row r="703">
          <cell r="K703">
            <v>117098</v>
          </cell>
          <cell r="L703">
            <v>43731</v>
          </cell>
          <cell r="M703">
            <v>43749</v>
          </cell>
          <cell r="N703">
            <v>6000000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120000</v>
          </cell>
          <cell r="U703">
            <v>5880000</v>
          </cell>
          <cell r="V703">
            <v>6000000</v>
          </cell>
          <cell r="W703">
            <v>0</v>
          </cell>
          <cell r="X703">
            <v>0</v>
          </cell>
        </row>
        <row r="704">
          <cell r="K704">
            <v>117099</v>
          </cell>
          <cell r="L704">
            <v>43731</v>
          </cell>
          <cell r="M704">
            <v>43749</v>
          </cell>
          <cell r="N704">
            <v>6000000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120000</v>
          </cell>
          <cell r="U704">
            <v>5880000</v>
          </cell>
          <cell r="V704">
            <v>6000000</v>
          </cell>
          <cell r="W704">
            <v>0</v>
          </cell>
          <cell r="X704">
            <v>0</v>
          </cell>
        </row>
        <row r="705">
          <cell r="K705">
            <v>117100</v>
          </cell>
          <cell r="L705">
            <v>43732</v>
          </cell>
          <cell r="M705">
            <v>43749</v>
          </cell>
          <cell r="N705">
            <v>6000000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120000</v>
          </cell>
          <cell r="U705">
            <v>5880000</v>
          </cell>
          <cell r="V705">
            <v>6000000</v>
          </cell>
          <cell r="W705">
            <v>0</v>
          </cell>
          <cell r="X705">
            <v>0</v>
          </cell>
        </row>
        <row r="706">
          <cell r="K706">
            <v>117106</v>
          </cell>
          <cell r="L706">
            <v>43733</v>
          </cell>
          <cell r="M706">
            <v>43749</v>
          </cell>
          <cell r="N706">
            <v>6000000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120000</v>
          </cell>
          <cell r="U706">
            <v>5880000</v>
          </cell>
          <cell r="V706">
            <v>6000000</v>
          </cell>
          <cell r="W706">
            <v>0</v>
          </cell>
          <cell r="X706">
            <v>0</v>
          </cell>
        </row>
        <row r="707">
          <cell r="K707">
            <v>117111</v>
          </cell>
          <cell r="L707">
            <v>43736</v>
          </cell>
          <cell r="M707">
            <v>43749</v>
          </cell>
          <cell r="N707">
            <v>6000000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120000</v>
          </cell>
          <cell r="U707">
            <v>5880000</v>
          </cell>
          <cell r="V707">
            <v>6000000</v>
          </cell>
          <cell r="W707">
            <v>0</v>
          </cell>
          <cell r="X707">
            <v>0</v>
          </cell>
        </row>
        <row r="708">
          <cell r="K708">
            <v>117116</v>
          </cell>
          <cell r="L708">
            <v>43738</v>
          </cell>
          <cell r="M708">
            <v>43749</v>
          </cell>
          <cell r="N708">
            <v>19166000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383320</v>
          </cell>
          <cell r="U708">
            <v>18782680</v>
          </cell>
          <cell r="V708">
            <v>19166000</v>
          </cell>
          <cell r="W708">
            <v>0</v>
          </cell>
          <cell r="X708">
            <v>0</v>
          </cell>
        </row>
        <row r="709">
          <cell r="K709" t="str">
            <v>AAC115933</v>
          </cell>
          <cell r="L709">
            <v>43383</v>
          </cell>
          <cell r="M709">
            <v>43383</v>
          </cell>
          <cell r="N709">
            <v>21800000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436000</v>
          </cell>
          <cell r="U709">
            <v>21364000</v>
          </cell>
          <cell r="V709">
            <v>21800000</v>
          </cell>
          <cell r="W709">
            <v>0</v>
          </cell>
          <cell r="X709">
            <v>0</v>
          </cell>
        </row>
        <row r="710">
          <cell r="K710" t="str">
            <v>AAC115950</v>
          </cell>
          <cell r="L710">
            <v>43383</v>
          </cell>
          <cell r="M710">
            <v>43383</v>
          </cell>
          <cell r="N710">
            <v>21800000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436000</v>
          </cell>
          <cell r="U710">
            <v>21364000</v>
          </cell>
          <cell r="V710">
            <v>21800000</v>
          </cell>
          <cell r="W710">
            <v>0</v>
          </cell>
          <cell r="X710">
            <v>0</v>
          </cell>
        </row>
        <row r="711">
          <cell r="K711" t="str">
            <v>AAC115954</v>
          </cell>
          <cell r="L711">
            <v>43383</v>
          </cell>
          <cell r="M711">
            <v>43383</v>
          </cell>
          <cell r="N711">
            <v>12800000</v>
          </cell>
          <cell r="O711">
            <v>0</v>
          </cell>
          <cell r="P711">
            <v>0</v>
          </cell>
          <cell r="Q711">
            <v>0</v>
          </cell>
          <cell r="R711">
            <v>3200000</v>
          </cell>
          <cell r="S711">
            <v>1280000</v>
          </cell>
          <cell r="T711">
            <v>230400</v>
          </cell>
          <cell r="U711">
            <v>11289600</v>
          </cell>
          <cell r="V711">
            <v>11520000</v>
          </cell>
          <cell r="W711">
            <v>0</v>
          </cell>
          <cell r="X711">
            <v>0</v>
          </cell>
        </row>
        <row r="712">
          <cell r="K712" t="str">
            <v>AAC115955</v>
          </cell>
          <cell r="L712">
            <v>43383</v>
          </cell>
          <cell r="M712">
            <v>43383</v>
          </cell>
          <cell r="N712">
            <v>9500000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190000</v>
          </cell>
          <cell r="U712">
            <v>9310000</v>
          </cell>
          <cell r="V712">
            <v>9500000</v>
          </cell>
          <cell r="W712">
            <v>0</v>
          </cell>
          <cell r="X712">
            <v>0</v>
          </cell>
        </row>
        <row r="713">
          <cell r="K713" t="str">
            <v>AAC115956</v>
          </cell>
          <cell r="L713">
            <v>43383</v>
          </cell>
          <cell r="M713">
            <v>43383</v>
          </cell>
          <cell r="N713">
            <v>15000000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300000</v>
          </cell>
          <cell r="U713">
            <v>14700000</v>
          </cell>
          <cell r="V713">
            <v>15000000</v>
          </cell>
          <cell r="W713">
            <v>0</v>
          </cell>
          <cell r="X713">
            <v>0</v>
          </cell>
        </row>
        <row r="714">
          <cell r="K714" t="str">
            <v>AAC115969</v>
          </cell>
          <cell r="L714">
            <v>43383</v>
          </cell>
          <cell r="M714">
            <v>43383</v>
          </cell>
          <cell r="N714">
            <v>19478000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389560</v>
          </cell>
          <cell r="U714">
            <v>19088440</v>
          </cell>
          <cell r="V714">
            <v>19478000</v>
          </cell>
          <cell r="W714">
            <v>0</v>
          </cell>
          <cell r="X714">
            <v>0</v>
          </cell>
        </row>
        <row r="715">
          <cell r="K715" t="str">
            <v>AAC115970</v>
          </cell>
          <cell r="L715">
            <v>43383</v>
          </cell>
          <cell r="M715">
            <v>43383</v>
          </cell>
          <cell r="N715">
            <v>6500000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130000</v>
          </cell>
          <cell r="U715">
            <v>6370000</v>
          </cell>
          <cell r="V715">
            <v>6500000</v>
          </cell>
          <cell r="W715">
            <v>0</v>
          </cell>
          <cell r="X715">
            <v>0</v>
          </cell>
        </row>
        <row r="716">
          <cell r="K716" t="str">
            <v>AAC115971</v>
          </cell>
          <cell r="L716">
            <v>43383</v>
          </cell>
          <cell r="M716">
            <v>43383</v>
          </cell>
          <cell r="N716">
            <v>5250000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105000</v>
          </cell>
          <cell r="U716">
            <v>5145000</v>
          </cell>
          <cell r="V716">
            <v>5250000</v>
          </cell>
          <cell r="W716">
            <v>0</v>
          </cell>
          <cell r="X716">
            <v>0</v>
          </cell>
        </row>
        <row r="717">
          <cell r="K717" t="str">
            <v>AAC115972</v>
          </cell>
          <cell r="L717">
            <v>43383</v>
          </cell>
          <cell r="M717">
            <v>43383</v>
          </cell>
          <cell r="N717">
            <v>5250000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105000</v>
          </cell>
          <cell r="U717">
            <v>5145000</v>
          </cell>
          <cell r="V717">
            <v>5250000</v>
          </cell>
          <cell r="W717">
            <v>0</v>
          </cell>
          <cell r="X717">
            <v>0</v>
          </cell>
        </row>
        <row r="718">
          <cell r="K718" t="str">
            <v>AAC115973</v>
          </cell>
          <cell r="L718">
            <v>43383</v>
          </cell>
          <cell r="M718">
            <v>43383</v>
          </cell>
          <cell r="N718">
            <v>15000000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300000</v>
          </cell>
          <cell r="U718">
            <v>14700000</v>
          </cell>
          <cell r="V718">
            <v>15000000</v>
          </cell>
          <cell r="W718">
            <v>0</v>
          </cell>
          <cell r="X718">
            <v>0</v>
          </cell>
        </row>
        <row r="719">
          <cell r="K719" t="str">
            <v>AAC115974</v>
          </cell>
          <cell r="L719">
            <v>43383</v>
          </cell>
          <cell r="M719">
            <v>43383</v>
          </cell>
          <cell r="N719">
            <v>14500000</v>
          </cell>
          <cell r="O719">
            <v>0</v>
          </cell>
          <cell r="P719">
            <v>0</v>
          </cell>
          <cell r="Q719">
            <v>0</v>
          </cell>
          <cell r="R719">
            <v>3625000</v>
          </cell>
          <cell r="S719">
            <v>1800000</v>
          </cell>
          <cell r="T719">
            <v>254000</v>
          </cell>
          <cell r="U719">
            <v>12446000</v>
          </cell>
          <cell r="V719">
            <v>12700000</v>
          </cell>
          <cell r="W719">
            <v>0</v>
          </cell>
          <cell r="X719">
            <v>0</v>
          </cell>
        </row>
        <row r="720">
          <cell r="K720" t="str">
            <v>AAC115975</v>
          </cell>
          <cell r="L720">
            <v>43383</v>
          </cell>
          <cell r="M720">
            <v>43383</v>
          </cell>
          <cell r="N720">
            <v>8500000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170000</v>
          </cell>
          <cell r="U720">
            <v>8330000</v>
          </cell>
          <cell r="V720">
            <v>8500000</v>
          </cell>
          <cell r="W720">
            <v>0</v>
          </cell>
          <cell r="X720">
            <v>0</v>
          </cell>
        </row>
        <row r="721">
          <cell r="K721" t="str">
            <v>AAC115977</v>
          </cell>
          <cell r="L721">
            <v>43383</v>
          </cell>
          <cell r="M721">
            <v>43383</v>
          </cell>
          <cell r="N721">
            <v>11500000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230000</v>
          </cell>
          <cell r="U721">
            <v>11270000</v>
          </cell>
          <cell r="V721">
            <v>11500000</v>
          </cell>
          <cell r="W721">
            <v>0</v>
          </cell>
          <cell r="X721">
            <v>0</v>
          </cell>
        </row>
        <row r="722">
          <cell r="K722" t="str">
            <v>AAC115978</v>
          </cell>
          <cell r="L722">
            <v>43383</v>
          </cell>
          <cell r="M722">
            <v>43383</v>
          </cell>
          <cell r="N722">
            <v>12500000</v>
          </cell>
          <cell r="O722">
            <v>0</v>
          </cell>
          <cell r="P722">
            <v>0</v>
          </cell>
          <cell r="Q722">
            <v>0</v>
          </cell>
          <cell r="R722">
            <v>2500000</v>
          </cell>
          <cell r="S722">
            <v>0</v>
          </cell>
          <cell r="T722">
            <v>250000</v>
          </cell>
          <cell r="U722">
            <v>12250000</v>
          </cell>
          <cell r="V722">
            <v>12500000</v>
          </cell>
          <cell r="W722">
            <v>0</v>
          </cell>
          <cell r="X722">
            <v>0</v>
          </cell>
        </row>
        <row r="723">
          <cell r="K723">
            <v>114960</v>
          </cell>
          <cell r="L723">
            <v>43046</v>
          </cell>
          <cell r="M723">
            <v>43118</v>
          </cell>
          <cell r="N723">
            <v>15500000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310000</v>
          </cell>
          <cell r="U723">
            <v>15190000</v>
          </cell>
          <cell r="V723">
            <v>15500000</v>
          </cell>
          <cell r="W723">
            <v>0</v>
          </cell>
          <cell r="X723">
            <v>0</v>
          </cell>
        </row>
        <row r="724">
          <cell r="K724">
            <v>114961</v>
          </cell>
          <cell r="L724">
            <v>43047</v>
          </cell>
          <cell r="M724">
            <v>43118</v>
          </cell>
          <cell r="N724">
            <v>22000000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440000</v>
          </cell>
          <cell r="U724">
            <v>21560000</v>
          </cell>
          <cell r="V724">
            <v>22000000</v>
          </cell>
          <cell r="W724">
            <v>0</v>
          </cell>
          <cell r="X724">
            <v>0</v>
          </cell>
        </row>
        <row r="725">
          <cell r="K725">
            <v>114966</v>
          </cell>
          <cell r="L725">
            <v>43050</v>
          </cell>
          <cell r="M725">
            <v>43118</v>
          </cell>
          <cell r="N725">
            <v>22000000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440000</v>
          </cell>
          <cell r="U725">
            <v>21560000</v>
          </cell>
          <cell r="V725">
            <v>22000000</v>
          </cell>
          <cell r="W725">
            <v>0</v>
          </cell>
          <cell r="X725">
            <v>0</v>
          </cell>
        </row>
        <row r="726">
          <cell r="K726">
            <v>114967</v>
          </cell>
          <cell r="L726">
            <v>43051</v>
          </cell>
          <cell r="M726">
            <v>43118</v>
          </cell>
          <cell r="N726">
            <v>11000000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220000</v>
          </cell>
          <cell r="U726">
            <v>10780000</v>
          </cell>
          <cell r="V726">
            <v>11000000</v>
          </cell>
          <cell r="W726">
            <v>0</v>
          </cell>
          <cell r="X726">
            <v>0</v>
          </cell>
        </row>
        <row r="727">
          <cell r="K727">
            <v>114968</v>
          </cell>
          <cell r="L727">
            <v>43052</v>
          </cell>
          <cell r="M727">
            <v>43118</v>
          </cell>
          <cell r="N727">
            <v>20800000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416000</v>
          </cell>
          <cell r="U727">
            <v>20384000</v>
          </cell>
          <cell r="V727">
            <v>20800000</v>
          </cell>
          <cell r="W727">
            <v>0</v>
          </cell>
          <cell r="X727">
            <v>0</v>
          </cell>
        </row>
        <row r="728">
          <cell r="K728">
            <v>114970</v>
          </cell>
          <cell r="L728">
            <v>43052</v>
          </cell>
          <cell r="M728">
            <v>43118</v>
          </cell>
          <cell r="N728">
            <v>22000000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440000</v>
          </cell>
          <cell r="U728">
            <v>21560000</v>
          </cell>
          <cell r="V728">
            <v>22000000</v>
          </cell>
          <cell r="W728">
            <v>0</v>
          </cell>
          <cell r="X728">
            <v>0</v>
          </cell>
        </row>
        <row r="729">
          <cell r="K729">
            <v>114972</v>
          </cell>
          <cell r="L729">
            <v>43053</v>
          </cell>
          <cell r="M729">
            <v>43118</v>
          </cell>
          <cell r="N729">
            <v>16500000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330000</v>
          </cell>
          <cell r="U729">
            <v>16170000</v>
          </cell>
          <cell r="V729">
            <v>16500000</v>
          </cell>
          <cell r="W729">
            <v>0</v>
          </cell>
          <cell r="X729">
            <v>0</v>
          </cell>
        </row>
        <row r="730">
          <cell r="K730">
            <v>114973</v>
          </cell>
          <cell r="L730">
            <v>43057</v>
          </cell>
          <cell r="M730">
            <v>43118</v>
          </cell>
          <cell r="N730">
            <v>16000000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320000</v>
          </cell>
          <cell r="U730">
            <v>15680000</v>
          </cell>
          <cell r="V730">
            <v>16000000</v>
          </cell>
          <cell r="W730">
            <v>0</v>
          </cell>
          <cell r="X730">
            <v>0</v>
          </cell>
        </row>
        <row r="731">
          <cell r="K731">
            <v>114990</v>
          </cell>
          <cell r="L731">
            <v>43066</v>
          </cell>
          <cell r="M731">
            <v>43118</v>
          </cell>
          <cell r="N731">
            <v>17200000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344000</v>
          </cell>
          <cell r="U731">
            <v>16856000</v>
          </cell>
          <cell r="V731">
            <v>17200000</v>
          </cell>
          <cell r="W731">
            <v>0</v>
          </cell>
          <cell r="X731">
            <v>0</v>
          </cell>
        </row>
        <row r="732">
          <cell r="K732">
            <v>115014</v>
          </cell>
          <cell r="L732">
            <v>43064</v>
          </cell>
          <cell r="M732">
            <v>43118</v>
          </cell>
          <cell r="N732">
            <v>9000000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180000</v>
          </cell>
          <cell r="U732">
            <v>8820000</v>
          </cell>
          <cell r="V732">
            <v>9000000</v>
          </cell>
          <cell r="W732">
            <v>0</v>
          </cell>
          <cell r="X732">
            <v>0</v>
          </cell>
        </row>
        <row r="733">
          <cell r="K733">
            <v>115015</v>
          </cell>
          <cell r="L733">
            <v>43069</v>
          </cell>
          <cell r="M733">
            <v>43118</v>
          </cell>
          <cell r="N733">
            <v>14000000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280000</v>
          </cell>
          <cell r="U733">
            <v>13720000</v>
          </cell>
          <cell r="V733">
            <v>14000000</v>
          </cell>
          <cell r="W733">
            <v>0</v>
          </cell>
          <cell r="X733">
            <v>0</v>
          </cell>
        </row>
        <row r="734">
          <cell r="K734">
            <v>116872</v>
          </cell>
          <cell r="L734">
            <v>43678</v>
          </cell>
          <cell r="M734">
            <v>43719</v>
          </cell>
          <cell r="N734">
            <v>11500000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230000</v>
          </cell>
          <cell r="U734">
            <v>11270000</v>
          </cell>
          <cell r="V734">
            <v>11500000</v>
          </cell>
          <cell r="W734">
            <v>0</v>
          </cell>
          <cell r="X734">
            <v>0</v>
          </cell>
        </row>
        <row r="735">
          <cell r="K735">
            <v>116875</v>
          </cell>
          <cell r="L735">
            <v>43679</v>
          </cell>
          <cell r="M735">
            <v>43719</v>
          </cell>
          <cell r="N735">
            <v>23000000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460000</v>
          </cell>
          <cell r="U735">
            <v>22540000</v>
          </cell>
          <cell r="V735">
            <v>23000000</v>
          </cell>
          <cell r="W735">
            <v>0</v>
          </cell>
          <cell r="X735">
            <v>0</v>
          </cell>
        </row>
        <row r="736">
          <cell r="K736">
            <v>116897</v>
          </cell>
          <cell r="L736">
            <v>43684</v>
          </cell>
          <cell r="M736">
            <v>43719</v>
          </cell>
          <cell r="N736">
            <v>8100000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162000</v>
          </cell>
          <cell r="U736">
            <v>7938000</v>
          </cell>
          <cell r="V736">
            <v>8100000</v>
          </cell>
          <cell r="W736">
            <v>0</v>
          </cell>
          <cell r="X736">
            <v>0</v>
          </cell>
        </row>
        <row r="737">
          <cell r="K737">
            <v>116898</v>
          </cell>
          <cell r="L737">
            <v>43684</v>
          </cell>
          <cell r="M737">
            <v>43719</v>
          </cell>
          <cell r="N737">
            <v>23000000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460000</v>
          </cell>
          <cell r="U737">
            <v>22540000</v>
          </cell>
          <cell r="V737">
            <v>23000000</v>
          </cell>
          <cell r="W737">
            <v>0</v>
          </cell>
          <cell r="X737">
            <v>0</v>
          </cell>
        </row>
        <row r="738">
          <cell r="K738">
            <v>116908</v>
          </cell>
          <cell r="L738">
            <v>43684</v>
          </cell>
          <cell r="M738">
            <v>43719</v>
          </cell>
          <cell r="N738">
            <v>9880000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197600</v>
          </cell>
          <cell r="U738">
            <v>9682400</v>
          </cell>
          <cell r="V738">
            <v>9880000</v>
          </cell>
          <cell r="W738">
            <v>0</v>
          </cell>
          <cell r="X738">
            <v>0</v>
          </cell>
        </row>
        <row r="739">
          <cell r="K739">
            <v>116909</v>
          </cell>
          <cell r="L739">
            <v>43687</v>
          </cell>
          <cell r="M739">
            <v>43719</v>
          </cell>
          <cell r="N739">
            <v>12100000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242000</v>
          </cell>
          <cell r="U739">
            <v>11858000</v>
          </cell>
          <cell r="V739">
            <v>12100000</v>
          </cell>
          <cell r="W739">
            <v>0</v>
          </cell>
          <cell r="X739">
            <v>0</v>
          </cell>
        </row>
        <row r="740">
          <cell r="K740">
            <v>116918</v>
          </cell>
          <cell r="L740">
            <v>43687</v>
          </cell>
          <cell r="M740">
            <v>43719</v>
          </cell>
          <cell r="N740">
            <v>11850000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237000</v>
          </cell>
          <cell r="U740">
            <v>11613000</v>
          </cell>
          <cell r="V740">
            <v>11850000</v>
          </cell>
          <cell r="W740">
            <v>0</v>
          </cell>
          <cell r="X740">
            <v>0</v>
          </cell>
        </row>
        <row r="741">
          <cell r="K741">
            <v>116938</v>
          </cell>
          <cell r="L741">
            <v>43690</v>
          </cell>
          <cell r="M741">
            <v>43719</v>
          </cell>
          <cell r="N741">
            <v>12100000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242000</v>
          </cell>
          <cell r="U741">
            <v>11858000</v>
          </cell>
          <cell r="V741">
            <v>12100000</v>
          </cell>
          <cell r="W741">
            <v>0</v>
          </cell>
          <cell r="X741">
            <v>0</v>
          </cell>
        </row>
        <row r="742">
          <cell r="K742">
            <v>116939</v>
          </cell>
          <cell r="L742">
            <v>43695</v>
          </cell>
          <cell r="M742">
            <v>43719</v>
          </cell>
          <cell r="N742">
            <v>11050000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221000</v>
          </cell>
          <cell r="U742">
            <v>10829000</v>
          </cell>
          <cell r="V742">
            <v>11050000</v>
          </cell>
          <cell r="W742">
            <v>0</v>
          </cell>
          <cell r="X742">
            <v>0</v>
          </cell>
        </row>
        <row r="743">
          <cell r="K743">
            <v>116940</v>
          </cell>
          <cell r="L743">
            <v>43695</v>
          </cell>
          <cell r="M743">
            <v>43719</v>
          </cell>
          <cell r="N743">
            <v>11050000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221000</v>
          </cell>
          <cell r="U743">
            <v>10829000</v>
          </cell>
          <cell r="V743">
            <v>11050000</v>
          </cell>
          <cell r="W743">
            <v>0</v>
          </cell>
          <cell r="X743">
            <v>0</v>
          </cell>
        </row>
        <row r="744">
          <cell r="K744">
            <v>116946</v>
          </cell>
          <cell r="L744">
            <v>43696</v>
          </cell>
          <cell r="M744">
            <v>43719</v>
          </cell>
          <cell r="N744">
            <v>15000000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300000</v>
          </cell>
          <cell r="U744">
            <v>14700000</v>
          </cell>
          <cell r="V744">
            <v>15000000</v>
          </cell>
          <cell r="W744">
            <v>0</v>
          </cell>
          <cell r="X744">
            <v>0</v>
          </cell>
        </row>
        <row r="745">
          <cell r="K745">
            <v>116950</v>
          </cell>
          <cell r="L745">
            <v>43696</v>
          </cell>
          <cell r="M745">
            <v>43719</v>
          </cell>
          <cell r="N745">
            <v>15080000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301600</v>
          </cell>
          <cell r="U745">
            <v>14778400</v>
          </cell>
          <cell r="V745">
            <v>15080000</v>
          </cell>
          <cell r="W745">
            <v>0</v>
          </cell>
          <cell r="X745">
            <v>0</v>
          </cell>
        </row>
        <row r="746">
          <cell r="K746">
            <v>116960</v>
          </cell>
          <cell r="L746">
            <v>43699</v>
          </cell>
          <cell r="M746">
            <v>43719</v>
          </cell>
          <cell r="N746">
            <v>27040000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540800</v>
          </cell>
          <cell r="U746">
            <v>26499200</v>
          </cell>
          <cell r="V746">
            <v>27040000</v>
          </cell>
          <cell r="W746">
            <v>0</v>
          </cell>
          <cell r="X746">
            <v>0</v>
          </cell>
        </row>
        <row r="747">
          <cell r="K747">
            <v>115037</v>
          </cell>
          <cell r="L747">
            <v>43074</v>
          </cell>
          <cell r="M747">
            <v>43160</v>
          </cell>
          <cell r="N747">
            <v>13000000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260000</v>
          </cell>
          <cell r="U747">
            <v>12740000</v>
          </cell>
          <cell r="V747">
            <v>13000000</v>
          </cell>
          <cell r="W747">
            <v>0</v>
          </cell>
          <cell r="X747">
            <v>0</v>
          </cell>
        </row>
        <row r="748">
          <cell r="K748">
            <v>115043</v>
          </cell>
          <cell r="L748">
            <v>43079</v>
          </cell>
          <cell r="M748">
            <v>43160</v>
          </cell>
          <cell r="N748">
            <v>14500000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290000</v>
          </cell>
          <cell r="U748">
            <v>14210000</v>
          </cell>
          <cell r="V748">
            <v>14500000</v>
          </cell>
          <cell r="W748">
            <v>0</v>
          </cell>
          <cell r="X748">
            <v>0</v>
          </cell>
        </row>
        <row r="749">
          <cell r="K749">
            <v>115051</v>
          </cell>
          <cell r="L749">
            <v>43077</v>
          </cell>
          <cell r="M749">
            <v>43160</v>
          </cell>
          <cell r="N749">
            <v>14500000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290000</v>
          </cell>
          <cell r="U749">
            <v>14210000</v>
          </cell>
          <cell r="V749">
            <v>14500000</v>
          </cell>
          <cell r="W749">
            <v>0</v>
          </cell>
          <cell r="X749">
            <v>0</v>
          </cell>
        </row>
        <row r="750">
          <cell r="K750">
            <v>115076</v>
          </cell>
          <cell r="L750">
            <v>43089</v>
          </cell>
          <cell r="M750">
            <v>43160</v>
          </cell>
          <cell r="N750">
            <v>16500000</v>
          </cell>
          <cell r="O750">
            <v>0</v>
          </cell>
          <cell r="P750">
            <v>0</v>
          </cell>
          <cell r="Q750">
            <v>0</v>
          </cell>
          <cell r="R750">
            <v>500000</v>
          </cell>
          <cell r="S750">
            <v>500000</v>
          </cell>
          <cell r="T750">
            <v>320000</v>
          </cell>
          <cell r="U750">
            <v>15680000</v>
          </cell>
          <cell r="V750">
            <v>16000000</v>
          </cell>
          <cell r="W750">
            <v>0</v>
          </cell>
          <cell r="X750">
            <v>0</v>
          </cell>
        </row>
        <row r="751">
          <cell r="K751">
            <v>115077</v>
          </cell>
          <cell r="L751">
            <v>43088</v>
          </cell>
          <cell r="M751">
            <v>43160</v>
          </cell>
          <cell r="N751">
            <v>16800000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336000</v>
          </cell>
          <cell r="U751">
            <v>16464000</v>
          </cell>
          <cell r="V751">
            <v>16800000</v>
          </cell>
          <cell r="W751">
            <v>0</v>
          </cell>
          <cell r="X751">
            <v>0</v>
          </cell>
        </row>
        <row r="752">
          <cell r="K752">
            <v>115078</v>
          </cell>
          <cell r="L752">
            <v>43090</v>
          </cell>
          <cell r="M752">
            <v>43160</v>
          </cell>
          <cell r="N752">
            <v>20800000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416000</v>
          </cell>
          <cell r="U752">
            <v>20384000</v>
          </cell>
          <cell r="V752">
            <v>20800000</v>
          </cell>
          <cell r="W752">
            <v>0</v>
          </cell>
          <cell r="X752">
            <v>0</v>
          </cell>
        </row>
        <row r="753">
          <cell r="K753">
            <v>115086</v>
          </cell>
          <cell r="L753">
            <v>43094</v>
          </cell>
          <cell r="M753">
            <v>43160</v>
          </cell>
          <cell r="N753">
            <v>22000000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440000</v>
          </cell>
          <cell r="U753">
            <v>21560000</v>
          </cell>
          <cell r="V753">
            <v>22000000</v>
          </cell>
          <cell r="W753">
            <v>0</v>
          </cell>
          <cell r="X753">
            <v>0</v>
          </cell>
        </row>
        <row r="754">
          <cell r="K754">
            <v>115098</v>
          </cell>
          <cell r="L754">
            <v>43078</v>
          </cell>
          <cell r="M754">
            <v>43160</v>
          </cell>
          <cell r="N754">
            <v>11950000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239000</v>
          </cell>
          <cell r="U754">
            <v>11711000</v>
          </cell>
          <cell r="V754">
            <v>11950000</v>
          </cell>
          <cell r="W754">
            <v>0</v>
          </cell>
          <cell r="X754">
            <v>0</v>
          </cell>
        </row>
        <row r="755">
          <cell r="K755">
            <v>115107</v>
          </cell>
          <cell r="L755">
            <v>43097</v>
          </cell>
          <cell r="M755">
            <v>43160</v>
          </cell>
          <cell r="N755">
            <v>15000000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300000</v>
          </cell>
          <cell r="U755">
            <v>14700000</v>
          </cell>
          <cell r="V755">
            <v>15000000</v>
          </cell>
          <cell r="W755">
            <v>0</v>
          </cell>
          <cell r="X755">
            <v>0</v>
          </cell>
        </row>
        <row r="756">
          <cell r="K756">
            <v>115108</v>
          </cell>
          <cell r="L756">
            <v>43098</v>
          </cell>
          <cell r="M756">
            <v>43160</v>
          </cell>
          <cell r="N756">
            <v>14500000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290000</v>
          </cell>
          <cell r="U756">
            <v>14210000</v>
          </cell>
          <cell r="V756">
            <v>14500000</v>
          </cell>
          <cell r="W756">
            <v>0</v>
          </cell>
          <cell r="X756">
            <v>0</v>
          </cell>
        </row>
        <row r="757">
          <cell r="K757">
            <v>115117</v>
          </cell>
          <cell r="L757">
            <v>43099</v>
          </cell>
          <cell r="M757">
            <v>43160</v>
          </cell>
          <cell r="N757">
            <v>16000000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320000</v>
          </cell>
          <cell r="U757">
            <v>15680000</v>
          </cell>
          <cell r="V757">
            <v>16000000</v>
          </cell>
          <cell r="W757">
            <v>0</v>
          </cell>
          <cell r="X757">
            <v>0</v>
          </cell>
        </row>
        <row r="758">
          <cell r="K758">
            <v>115118</v>
          </cell>
          <cell r="L758">
            <v>43098</v>
          </cell>
          <cell r="M758">
            <v>43160</v>
          </cell>
          <cell r="N758">
            <v>6400000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128000</v>
          </cell>
          <cell r="U758">
            <v>6272000</v>
          </cell>
          <cell r="V758">
            <v>6400000</v>
          </cell>
          <cell r="W758">
            <v>0</v>
          </cell>
          <cell r="X758">
            <v>0</v>
          </cell>
        </row>
        <row r="759">
          <cell r="K759">
            <v>115119</v>
          </cell>
          <cell r="L759">
            <v>43097</v>
          </cell>
          <cell r="M759">
            <v>43160</v>
          </cell>
          <cell r="N759">
            <v>18000000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360000</v>
          </cell>
          <cell r="U759">
            <v>17640000</v>
          </cell>
          <cell r="V759">
            <v>18000000</v>
          </cell>
          <cell r="W759">
            <v>0</v>
          </cell>
          <cell r="X759">
            <v>0</v>
          </cell>
        </row>
        <row r="760">
          <cell r="K760">
            <v>115652</v>
          </cell>
          <cell r="L760">
            <v>43291</v>
          </cell>
          <cell r="M760">
            <v>43290</v>
          </cell>
          <cell r="N760">
            <v>13500000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270000</v>
          </cell>
          <cell r="U760">
            <v>13230000</v>
          </cell>
          <cell r="V760">
            <v>13500000</v>
          </cell>
          <cell r="W760">
            <v>0</v>
          </cell>
          <cell r="X760">
            <v>0</v>
          </cell>
        </row>
        <row r="761">
          <cell r="K761">
            <v>115653</v>
          </cell>
          <cell r="L761">
            <v>43291</v>
          </cell>
          <cell r="M761">
            <v>43290</v>
          </cell>
          <cell r="N761">
            <v>15000000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300000</v>
          </cell>
          <cell r="U761">
            <v>14700000</v>
          </cell>
          <cell r="V761">
            <v>15000000</v>
          </cell>
          <cell r="W761">
            <v>0</v>
          </cell>
          <cell r="X761">
            <v>0</v>
          </cell>
        </row>
        <row r="762">
          <cell r="K762">
            <v>115670</v>
          </cell>
          <cell r="L762">
            <v>43291</v>
          </cell>
          <cell r="M762">
            <v>43290</v>
          </cell>
          <cell r="N762">
            <v>9200000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184000</v>
          </cell>
          <cell r="U762">
            <v>9016000</v>
          </cell>
          <cell r="V762">
            <v>9200000</v>
          </cell>
          <cell r="W762">
            <v>0</v>
          </cell>
          <cell r="X762">
            <v>0</v>
          </cell>
        </row>
        <row r="763">
          <cell r="K763">
            <v>115672</v>
          </cell>
          <cell r="L763">
            <v>43291</v>
          </cell>
          <cell r="M763">
            <v>43290</v>
          </cell>
          <cell r="N763">
            <v>10500000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210000</v>
          </cell>
          <cell r="U763">
            <v>10290000</v>
          </cell>
          <cell r="V763">
            <v>10500000</v>
          </cell>
          <cell r="W763">
            <v>0</v>
          </cell>
          <cell r="X763">
            <v>0</v>
          </cell>
        </row>
        <row r="764">
          <cell r="K764">
            <v>115673</v>
          </cell>
          <cell r="L764">
            <v>43291</v>
          </cell>
          <cell r="M764">
            <v>43290</v>
          </cell>
          <cell r="N764">
            <v>10000000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200000</v>
          </cell>
          <cell r="U764">
            <v>9800000</v>
          </cell>
          <cell r="V764">
            <v>10000000</v>
          </cell>
          <cell r="W764">
            <v>0</v>
          </cell>
          <cell r="X764">
            <v>0</v>
          </cell>
        </row>
        <row r="765">
          <cell r="K765">
            <v>115674</v>
          </cell>
          <cell r="L765">
            <v>43291</v>
          </cell>
          <cell r="M765">
            <v>43290</v>
          </cell>
          <cell r="N765">
            <v>9500000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190000</v>
          </cell>
          <cell r="U765">
            <v>9310000</v>
          </cell>
          <cell r="V765">
            <v>9500000</v>
          </cell>
          <cell r="W765">
            <v>0</v>
          </cell>
          <cell r="X765">
            <v>0</v>
          </cell>
        </row>
        <row r="766">
          <cell r="K766">
            <v>115675</v>
          </cell>
          <cell r="L766">
            <v>43291</v>
          </cell>
          <cell r="M766">
            <v>43290</v>
          </cell>
          <cell r="N766">
            <v>6250000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125000</v>
          </cell>
          <cell r="U766">
            <v>6125000</v>
          </cell>
          <cell r="V766">
            <v>6250000</v>
          </cell>
          <cell r="W766">
            <v>0</v>
          </cell>
          <cell r="X766">
            <v>0</v>
          </cell>
        </row>
        <row r="767">
          <cell r="K767">
            <v>115676</v>
          </cell>
          <cell r="L767">
            <v>43291</v>
          </cell>
          <cell r="M767">
            <v>43290</v>
          </cell>
          <cell r="N767">
            <v>18200000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364000</v>
          </cell>
          <cell r="U767">
            <v>17836000</v>
          </cell>
          <cell r="V767">
            <v>18200000</v>
          </cell>
          <cell r="W767">
            <v>0</v>
          </cell>
          <cell r="X767">
            <v>0</v>
          </cell>
        </row>
        <row r="768">
          <cell r="K768">
            <v>115677</v>
          </cell>
          <cell r="L768">
            <v>43291</v>
          </cell>
          <cell r="M768">
            <v>43290</v>
          </cell>
          <cell r="N768">
            <v>6250000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125000</v>
          </cell>
          <cell r="U768">
            <v>6125000</v>
          </cell>
          <cell r="V768">
            <v>6250000</v>
          </cell>
          <cell r="W768">
            <v>0</v>
          </cell>
          <cell r="X768">
            <v>0</v>
          </cell>
        </row>
        <row r="769">
          <cell r="K769">
            <v>115678</v>
          </cell>
          <cell r="L769">
            <v>43291</v>
          </cell>
          <cell r="M769">
            <v>43290</v>
          </cell>
          <cell r="N769">
            <v>6250000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125000</v>
          </cell>
          <cell r="U769">
            <v>6125000</v>
          </cell>
          <cell r="V769">
            <v>6250000</v>
          </cell>
          <cell r="W769">
            <v>0</v>
          </cell>
          <cell r="X769">
            <v>0</v>
          </cell>
        </row>
        <row r="770">
          <cell r="K770">
            <v>115679</v>
          </cell>
          <cell r="L770">
            <v>43291</v>
          </cell>
          <cell r="M770">
            <v>43290</v>
          </cell>
          <cell r="N770">
            <v>9500000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190000</v>
          </cell>
          <cell r="U770">
            <v>9310000</v>
          </cell>
          <cell r="V770">
            <v>9500000</v>
          </cell>
          <cell r="W770">
            <v>0</v>
          </cell>
          <cell r="X770">
            <v>0</v>
          </cell>
        </row>
        <row r="771">
          <cell r="K771">
            <v>115680</v>
          </cell>
          <cell r="L771">
            <v>43291</v>
          </cell>
          <cell r="M771">
            <v>43290</v>
          </cell>
          <cell r="N771">
            <v>9500000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190000</v>
          </cell>
          <cell r="U771">
            <v>9310000</v>
          </cell>
          <cell r="V771">
            <v>9500000</v>
          </cell>
          <cell r="W771">
            <v>0</v>
          </cell>
          <cell r="X771">
            <v>0</v>
          </cell>
        </row>
        <row r="772">
          <cell r="K772">
            <v>115681</v>
          </cell>
          <cell r="L772">
            <v>43291</v>
          </cell>
          <cell r="M772">
            <v>43290</v>
          </cell>
          <cell r="N772">
            <v>13200000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264000</v>
          </cell>
          <cell r="U772">
            <v>12936000</v>
          </cell>
          <cell r="V772">
            <v>13200000</v>
          </cell>
          <cell r="W772">
            <v>0</v>
          </cell>
          <cell r="X772">
            <v>0</v>
          </cell>
        </row>
        <row r="773">
          <cell r="K773">
            <v>115684</v>
          </cell>
          <cell r="L773">
            <v>43291</v>
          </cell>
          <cell r="M773">
            <v>43290</v>
          </cell>
          <cell r="N773">
            <v>11000000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220000</v>
          </cell>
          <cell r="U773">
            <v>10780000</v>
          </cell>
          <cell r="V773">
            <v>11000000</v>
          </cell>
          <cell r="W773">
            <v>0</v>
          </cell>
          <cell r="X773">
            <v>0</v>
          </cell>
        </row>
        <row r="774">
          <cell r="K774">
            <v>115693</v>
          </cell>
          <cell r="L774">
            <v>43291</v>
          </cell>
          <cell r="M774">
            <v>43290</v>
          </cell>
          <cell r="N774">
            <v>22500000</v>
          </cell>
          <cell r="O774">
            <v>0</v>
          </cell>
          <cell r="P774">
            <v>0</v>
          </cell>
          <cell r="Q774">
            <v>0</v>
          </cell>
          <cell r="R774">
            <v>4500000</v>
          </cell>
          <cell r="S774">
            <v>2250000</v>
          </cell>
          <cell r="T774">
            <v>405000</v>
          </cell>
          <cell r="U774">
            <v>19845000</v>
          </cell>
          <cell r="V774">
            <v>20250000</v>
          </cell>
          <cell r="W774">
            <v>0</v>
          </cell>
          <cell r="X774">
            <v>0</v>
          </cell>
        </row>
        <row r="775">
          <cell r="K775">
            <v>115704</v>
          </cell>
          <cell r="L775">
            <v>43291</v>
          </cell>
          <cell r="M775">
            <v>43290</v>
          </cell>
          <cell r="N775">
            <v>9500000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190000</v>
          </cell>
          <cell r="U775">
            <v>9310000</v>
          </cell>
          <cell r="V775">
            <v>9500000</v>
          </cell>
          <cell r="W775">
            <v>0</v>
          </cell>
          <cell r="X775">
            <v>0</v>
          </cell>
        </row>
        <row r="776">
          <cell r="K776">
            <v>115713</v>
          </cell>
          <cell r="L776">
            <v>43291</v>
          </cell>
          <cell r="M776">
            <v>43290</v>
          </cell>
          <cell r="N776">
            <v>9500000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190000</v>
          </cell>
          <cell r="U776">
            <v>9310000</v>
          </cell>
          <cell r="V776">
            <v>9500000</v>
          </cell>
          <cell r="W776">
            <v>0</v>
          </cell>
          <cell r="X776">
            <v>0</v>
          </cell>
        </row>
        <row r="777">
          <cell r="K777">
            <v>115716</v>
          </cell>
          <cell r="L777">
            <v>43291</v>
          </cell>
          <cell r="M777">
            <v>43290</v>
          </cell>
          <cell r="N777">
            <v>12500000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250000</v>
          </cell>
          <cell r="U777">
            <v>12250000</v>
          </cell>
          <cell r="V777">
            <v>12500000</v>
          </cell>
          <cell r="W777">
            <v>0</v>
          </cell>
          <cell r="X777">
            <v>0</v>
          </cell>
        </row>
        <row r="778">
          <cell r="K778">
            <v>115727</v>
          </cell>
          <cell r="L778">
            <v>43291</v>
          </cell>
          <cell r="M778">
            <v>43290</v>
          </cell>
          <cell r="N778">
            <v>6250000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125000</v>
          </cell>
          <cell r="U778">
            <v>6125000</v>
          </cell>
          <cell r="V778">
            <v>6250000</v>
          </cell>
          <cell r="W778">
            <v>0</v>
          </cell>
          <cell r="X778">
            <v>0</v>
          </cell>
        </row>
        <row r="779">
          <cell r="K779">
            <v>114547</v>
          </cell>
          <cell r="L779">
            <v>42925</v>
          </cell>
          <cell r="M779">
            <v>42957</v>
          </cell>
          <cell r="N779">
            <v>14500000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147900</v>
          </cell>
          <cell r="U779">
            <v>14352100</v>
          </cell>
          <cell r="V779">
            <v>14500000</v>
          </cell>
          <cell r="W779">
            <v>0</v>
          </cell>
          <cell r="X779">
            <v>0</v>
          </cell>
        </row>
        <row r="780">
          <cell r="K780">
            <v>114561</v>
          </cell>
          <cell r="L780">
            <v>42926</v>
          </cell>
          <cell r="M780">
            <v>42957</v>
          </cell>
          <cell r="N780">
            <v>24500000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249900</v>
          </cell>
          <cell r="U780">
            <v>24250100</v>
          </cell>
          <cell r="V780">
            <v>24500000</v>
          </cell>
          <cell r="W780">
            <v>0</v>
          </cell>
          <cell r="X780">
            <v>0</v>
          </cell>
        </row>
        <row r="781">
          <cell r="K781">
            <v>114600</v>
          </cell>
          <cell r="L781">
            <v>42943</v>
          </cell>
          <cell r="M781">
            <v>42957</v>
          </cell>
          <cell r="N781">
            <v>16000000</v>
          </cell>
          <cell r="O781">
            <v>0</v>
          </cell>
          <cell r="P781">
            <v>0</v>
          </cell>
          <cell r="Q781">
            <v>0</v>
          </cell>
          <cell r="R781">
            <v>3500000</v>
          </cell>
          <cell r="S781">
            <v>3500000</v>
          </cell>
          <cell r="T781">
            <v>161800</v>
          </cell>
          <cell r="U781">
            <v>12338200</v>
          </cell>
          <cell r="V781">
            <v>12500000</v>
          </cell>
          <cell r="W781">
            <v>0</v>
          </cell>
          <cell r="X781">
            <v>0</v>
          </cell>
        </row>
        <row r="782">
          <cell r="K782">
            <v>114601</v>
          </cell>
          <cell r="L782">
            <v>42943</v>
          </cell>
          <cell r="M782">
            <v>42957</v>
          </cell>
          <cell r="N782">
            <v>22800000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232560</v>
          </cell>
          <cell r="U782">
            <v>22567440</v>
          </cell>
          <cell r="V782">
            <v>22800000</v>
          </cell>
          <cell r="W782">
            <v>0</v>
          </cell>
          <cell r="X782">
            <v>0</v>
          </cell>
        </row>
        <row r="783">
          <cell r="K783">
            <v>114607</v>
          </cell>
          <cell r="L783">
            <v>42943</v>
          </cell>
          <cell r="M783">
            <v>42957</v>
          </cell>
          <cell r="N783">
            <v>12500000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127500</v>
          </cell>
          <cell r="U783">
            <v>12372500</v>
          </cell>
          <cell r="V783">
            <v>12500000</v>
          </cell>
          <cell r="W783">
            <v>0</v>
          </cell>
          <cell r="X783">
            <v>0</v>
          </cell>
        </row>
        <row r="784">
          <cell r="K784">
            <v>114608</v>
          </cell>
          <cell r="L784">
            <v>42943</v>
          </cell>
          <cell r="M784">
            <v>42957</v>
          </cell>
          <cell r="N784">
            <v>25000000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255000</v>
          </cell>
          <cell r="U784">
            <v>24745000</v>
          </cell>
          <cell r="V784">
            <v>25000000</v>
          </cell>
          <cell r="W784">
            <v>0</v>
          </cell>
          <cell r="X784">
            <v>0</v>
          </cell>
        </row>
        <row r="785">
          <cell r="K785">
            <v>114609</v>
          </cell>
          <cell r="L785">
            <v>42943</v>
          </cell>
          <cell r="M785">
            <v>42957</v>
          </cell>
          <cell r="N785">
            <v>15000000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153000</v>
          </cell>
          <cell r="U785">
            <v>14847000</v>
          </cell>
          <cell r="V785">
            <v>15000000</v>
          </cell>
          <cell r="W785">
            <v>0</v>
          </cell>
          <cell r="X785">
            <v>0</v>
          </cell>
        </row>
        <row r="786">
          <cell r="K786">
            <v>114624</v>
          </cell>
          <cell r="L786">
            <v>42947</v>
          </cell>
          <cell r="M786">
            <v>42957</v>
          </cell>
          <cell r="N786">
            <v>12000000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122400</v>
          </cell>
          <cell r="U786">
            <v>11877600</v>
          </cell>
          <cell r="V786">
            <v>12000000</v>
          </cell>
          <cell r="W786">
            <v>0</v>
          </cell>
          <cell r="X786">
            <v>0</v>
          </cell>
        </row>
        <row r="787">
          <cell r="K787">
            <v>114625</v>
          </cell>
          <cell r="L787">
            <v>42947</v>
          </cell>
          <cell r="M787">
            <v>42957</v>
          </cell>
          <cell r="N787">
            <v>22800000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232560</v>
          </cell>
          <cell r="U787">
            <v>22567440</v>
          </cell>
          <cell r="V787">
            <v>22800000</v>
          </cell>
          <cell r="W787">
            <v>0</v>
          </cell>
          <cell r="X787">
            <v>0</v>
          </cell>
        </row>
        <row r="788">
          <cell r="K788">
            <v>114626</v>
          </cell>
          <cell r="L788">
            <v>42947</v>
          </cell>
          <cell r="M788">
            <v>42957</v>
          </cell>
          <cell r="N788">
            <v>14500000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147900</v>
          </cell>
          <cell r="U788">
            <v>14352100</v>
          </cell>
          <cell r="V788">
            <v>14500000</v>
          </cell>
          <cell r="W788">
            <v>0</v>
          </cell>
          <cell r="X788">
            <v>0</v>
          </cell>
        </row>
        <row r="789">
          <cell r="K789">
            <v>114630</v>
          </cell>
          <cell r="L789">
            <v>42947</v>
          </cell>
          <cell r="M789">
            <v>42957</v>
          </cell>
          <cell r="N789">
            <v>22800000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232560</v>
          </cell>
          <cell r="U789">
            <v>22567440</v>
          </cell>
          <cell r="V789">
            <v>22800000</v>
          </cell>
          <cell r="W789">
            <v>0</v>
          </cell>
          <cell r="X789">
            <v>0</v>
          </cell>
        </row>
        <row r="790">
          <cell r="K790">
            <v>114632</v>
          </cell>
          <cell r="L790">
            <v>42947</v>
          </cell>
          <cell r="M790">
            <v>42957</v>
          </cell>
          <cell r="N790">
            <v>16000000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163200</v>
          </cell>
          <cell r="U790">
            <v>15836800</v>
          </cell>
          <cell r="V790">
            <v>16000000</v>
          </cell>
          <cell r="W790">
            <v>0</v>
          </cell>
          <cell r="X790">
            <v>0</v>
          </cell>
        </row>
        <row r="791">
          <cell r="K791" t="str">
            <v>AAC115748</v>
          </cell>
          <cell r="L791">
            <v>43322</v>
          </cell>
          <cell r="M791">
            <v>43321</v>
          </cell>
          <cell r="N791">
            <v>16000000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320000</v>
          </cell>
          <cell r="U791">
            <v>15680000</v>
          </cell>
          <cell r="V791">
            <v>16000000</v>
          </cell>
          <cell r="W791">
            <v>0</v>
          </cell>
          <cell r="X791">
            <v>0</v>
          </cell>
        </row>
        <row r="792">
          <cell r="K792" t="str">
            <v>AAC115756</v>
          </cell>
          <cell r="L792">
            <v>43322</v>
          </cell>
          <cell r="M792">
            <v>43321</v>
          </cell>
          <cell r="N792">
            <v>11000000</v>
          </cell>
          <cell r="O792">
            <v>0</v>
          </cell>
          <cell r="P792">
            <v>0</v>
          </cell>
          <cell r="Q792">
            <v>0</v>
          </cell>
          <cell r="R792">
            <v>2750000</v>
          </cell>
          <cell r="S792">
            <v>0</v>
          </cell>
          <cell r="T792">
            <v>220000</v>
          </cell>
          <cell r="U792">
            <v>10780000</v>
          </cell>
          <cell r="V792">
            <v>11000000</v>
          </cell>
          <cell r="W792">
            <v>0</v>
          </cell>
          <cell r="X792">
            <v>0</v>
          </cell>
        </row>
        <row r="793">
          <cell r="K793" t="str">
            <v>AAC115760</v>
          </cell>
          <cell r="L793">
            <v>43322</v>
          </cell>
          <cell r="M793">
            <v>43321</v>
          </cell>
          <cell r="N793">
            <v>8600000</v>
          </cell>
          <cell r="O793">
            <v>0</v>
          </cell>
          <cell r="P793">
            <v>0</v>
          </cell>
          <cell r="Q793">
            <v>0</v>
          </cell>
          <cell r="R793">
            <v>2150000</v>
          </cell>
          <cell r="S793">
            <v>0</v>
          </cell>
          <cell r="T793">
            <v>172000</v>
          </cell>
          <cell r="U793">
            <v>8428000</v>
          </cell>
          <cell r="V793">
            <v>8600000</v>
          </cell>
          <cell r="W793">
            <v>0</v>
          </cell>
          <cell r="X793">
            <v>0</v>
          </cell>
        </row>
        <row r="794">
          <cell r="K794" t="str">
            <v>AAC115766</v>
          </cell>
          <cell r="L794">
            <v>43322</v>
          </cell>
          <cell r="M794">
            <v>43321</v>
          </cell>
          <cell r="N794">
            <v>19478000</v>
          </cell>
          <cell r="O794">
            <v>0</v>
          </cell>
          <cell r="P794">
            <v>0</v>
          </cell>
          <cell r="Q794">
            <v>0</v>
          </cell>
          <cell r="R794">
            <v>4869500</v>
          </cell>
          <cell r="S794">
            <v>0</v>
          </cell>
          <cell r="T794">
            <v>389560</v>
          </cell>
          <cell r="U794">
            <v>19088440</v>
          </cell>
          <cell r="V794">
            <v>19478000</v>
          </cell>
          <cell r="W794">
            <v>0</v>
          </cell>
          <cell r="X794">
            <v>0</v>
          </cell>
        </row>
        <row r="795">
          <cell r="K795" t="str">
            <v>AAC115770</v>
          </cell>
          <cell r="L795">
            <v>43322</v>
          </cell>
          <cell r="M795">
            <v>43321</v>
          </cell>
          <cell r="N795">
            <v>10000000</v>
          </cell>
          <cell r="O795">
            <v>0</v>
          </cell>
          <cell r="P795">
            <v>0</v>
          </cell>
          <cell r="Q795">
            <v>0</v>
          </cell>
          <cell r="R795">
            <v>2500000</v>
          </cell>
          <cell r="S795">
            <v>0</v>
          </cell>
          <cell r="T795">
            <v>200000</v>
          </cell>
          <cell r="U795">
            <v>9800000</v>
          </cell>
          <cell r="V795">
            <v>10000000</v>
          </cell>
          <cell r="W795">
            <v>0</v>
          </cell>
          <cell r="X795">
            <v>0</v>
          </cell>
        </row>
        <row r="796">
          <cell r="K796" t="str">
            <v>AAC115773</v>
          </cell>
          <cell r="L796">
            <v>43322</v>
          </cell>
          <cell r="M796">
            <v>43321</v>
          </cell>
          <cell r="N796">
            <v>7000000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140000</v>
          </cell>
          <cell r="U796">
            <v>6860000</v>
          </cell>
          <cell r="V796">
            <v>7000000</v>
          </cell>
          <cell r="W796">
            <v>0</v>
          </cell>
          <cell r="X796">
            <v>0</v>
          </cell>
        </row>
        <row r="797">
          <cell r="K797" t="str">
            <v>AAC115787</v>
          </cell>
          <cell r="L797">
            <v>43322</v>
          </cell>
          <cell r="M797">
            <v>43321</v>
          </cell>
          <cell r="N797">
            <v>15000000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300000</v>
          </cell>
          <cell r="U797">
            <v>14700000</v>
          </cell>
          <cell r="V797">
            <v>15000000</v>
          </cell>
          <cell r="W797">
            <v>0</v>
          </cell>
          <cell r="X797">
            <v>0</v>
          </cell>
        </row>
        <row r="798">
          <cell r="K798" t="str">
            <v>AAC115790</v>
          </cell>
          <cell r="L798">
            <v>43322</v>
          </cell>
          <cell r="M798">
            <v>43321</v>
          </cell>
          <cell r="N798">
            <v>22500000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450000</v>
          </cell>
          <cell r="U798">
            <v>22050000</v>
          </cell>
          <cell r="V798">
            <v>22500000</v>
          </cell>
          <cell r="W798">
            <v>0</v>
          </cell>
          <cell r="X798">
            <v>0</v>
          </cell>
        </row>
        <row r="799">
          <cell r="K799" t="str">
            <v>AAC115800</v>
          </cell>
          <cell r="L799">
            <v>43322</v>
          </cell>
          <cell r="M799">
            <v>43321</v>
          </cell>
          <cell r="N799">
            <v>12800000</v>
          </cell>
          <cell r="O799">
            <v>0</v>
          </cell>
          <cell r="P799">
            <v>0</v>
          </cell>
          <cell r="Q799">
            <v>0</v>
          </cell>
          <cell r="R799">
            <v>3200000</v>
          </cell>
          <cell r="S799">
            <v>0</v>
          </cell>
          <cell r="T799">
            <v>256000</v>
          </cell>
          <cell r="U799">
            <v>12544000</v>
          </cell>
          <cell r="V799">
            <v>12800000</v>
          </cell>
          <cell r="W799">
            <v>0</v>
          </cell>
          <cell r="X799">
            <v>0</v>
          </cell>
        </row>
        <row r="800">
          <cell r="K800" t="str">
            <v>AAC115801</v>
          </cell>
          <cell r="L800">
            <v>43322</v>
          </cell>
          <cell r="M800">
            <v>43321</v>
          </cell>
          <cell r="N800">
            <v>9739000</v>
          </cell>
          <cell r="O800">
            <v>0</v>
          </cell>
          <cell r="P800">
            <v>0</v>
          </cell>
          <cell r="Q800">
            <v>0</v>
          </cell>
          <cell r="R800">
            <v>2434750</v>
          </cell>
          <cell r="S800">
            <v>0</v>
          </cell>
          <cell r="T800">
            <v>194780</v>
          </cell>
          <cell r="U800">
            <v>9544220</v>
          </cell>
          <cell r="V800">
            <v>9739000</v>
          </cell>
          <cell r="W800">
            <v>0</v>
          </cell>
          <cell r="X800">
            <v>0</v>
          </cell>
        </row>
        <row r="801">
          <cell r="K801" t="str">
            <v>AAC115805</v>
          </cell>
          <cell r="L801">
            <v>43322</v>
          </cell>
          <cell r="M801">
            <v>43321</v>
          </cell>
          <cell r="N801">
            <v>9500000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190000</v>
          </cell>
          <cell r="U801">
            <v>9310000</v>
          </cell>
          <cell r="V801">
            <v>9500000</v>
          </cell>
          <cell r="W801">
            <v>0</v>
          </cell>
          <cell r="X801">
            <v>0</v>
          </cell>
        </row>
        <row r="802">
          <cell r="K802" t="str">
            <v>AAC115814</v>
          </cell>
          <cell r="L802">
            <v>43322</v>
          </cell>
          <cell r="M802">
            <v>43321</v>
          </cell>
          <cell r="N802">
            <v>21800000</v>
          </cell>
          <cell r="O802">
            <v>0</v>
          </cell>
          <cell r="P802">
            <v>0</v>
          </cell>
          <cell r="Q802">
            <v>0</v>
          </cell>
          <cell r="R802">
            <v>5450000</v>
          </cell>
          <cell r="S802">
            <v>0</v>
          </cell>
          <cell r="T802">
            <v>436000</v>
          </cell>
          <cell r="U802">
            <v>21364000</v>
          </cell>
          <cell r="V802">
            <v>21800000</v>
          </cell>
          <cell r="W802">
            <v>0</v>
          </cell>
          <cell r="X802">
            <v>0</v>
          </cell>
        </row>
        <row r="803">
          <cell r="K803" t="str">
            <v>AAC115816</v>
          </cell>
          <cell r="L803">
            <v>43322</v>
          </cell>
          <cell r="M803">
            <v>43321</v>
          </cell>
          <cell r="N803">
            <v>19800000</v>
          </cell>
          <cell r="O803">
            <v>0</v>
          </cell>
          <cell r="P803">
            <v>0</v>
          </cell>
          <cell r="Q803">
            <v>0</v>
          </cell>
          <cell r="R803">
            <v>4950000</v>
          </cell>
          <cell r="S803">
            <v>0</v>
          </cell>
          <cell r="T803">
            <v>396000</v>
          </cell>
          <cell r="U803">
            <v>19404000</v>
          </cell>
          <cell r="V803">
            <v>19800000</v>
          </cell>
          <cell r="W803">
            <v>0</v>
          </cell>
          <cell r="X803">
            <v>0</v>
          </cell>
        </row>
        <row r="804">
          <cell r="K804" t="str">
            <v>AAC115818</v>
          </cell>
          <cell r="L804">
            <v>43322</v>
          </cell>
          <cell r="M804">
            <v>43321</v>
          </cell>
          <cell r="N804">
            <v>22500000</v>
          </cell>
          <cell r="O804">
            <v>0</v>
          </cell>
          <cell r="P804">
            <v>0</v>
          </cell>
          <cell r="Q804">
            <v>0</v>
          </cell>
          <cell r="R804">
            <v>5625000</v>
          </cell>
          <cell r="S804">
            <v>0</v>
          </cell>
          <cell r="T804">
            <v>450000</v>
          </cell>
          <cell r="U804">
            <v>22050000</v>
          </cell>
          <cell r="V804">
            <v>22500000</v>
          </cell>
          <cell r="W804">
            <v>0</v>
          </cell>
          <cell r="X804">
            <v>0</v>
          </cell>
        </row>
        <row r="805">
          <cell r="K805" t="str">
            <v>AAC115820</v>
          </cell>
          <cell r="L805">
            <v>43322</v>
          </cell>
          <cell r="M805">
            <v>43321</v>
          </cell>
          <cell r="N805">
            <v>22000000</v>
          </cell>
          <cell r="O805">
            <v>0</v>
          </cell>
          <cell r="P805">
            <v>0</v>
          </cell>
          <cell r="Q805">
            <v>0</v>
          </cell>
          <cell r="R805">
            <v>5500000</v>
          </cell>
          <cell r="S805">
            <v>0</v>
          </cell>
          <cell r="T805">
            <v>440000</v>
          </cell>
          <cell r="U805">
            <v>21560000</v>
          </cell>
          <cell r="V805">
            <v>22000000</v>
          </cell>
          <cell r="W805">
            <v>0</v>
          </cell>
          <cell r="X805">
            <v>0</v>
          </cell>
        </row>
        <row r="806">
          <cell r="K806" t="str">
            <v>AAC115822</v>
          </cell>
          <cell r="L806">
            <v>43322</v>
          </cell>
          <cell r="M806">
            <v>43321</v>
          </cell>
          <cell r="N806">
            <v>9739000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194780</v>
          </cell>
          <cell r="U806">
            <v>9544220</v>
          </cell>
          <cell r="V806">
            <v>9739000</v>
          </cell>
          <cell r="W806">
            <v>0</v>
          </cell>
          <cell r="X806">
            <v>0</v>
          </cell>
        </row>
        <row r="807">
          <cell r="K807">
            <v>114100</v>
          </cell>
          <cell r="L807">
            <v>42770</v>
          </cell>
          <cell r="M807">
            <v>42807</v>
          </cell>
          <cell r="N807">
            <v>22000000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220000</v>
          </cell>
          <cell r="U807">
            <v>22000000</v>
          </cell>
          <cell r="V807">
            <v>22220000</v>
          </cell>
          <cell r="W807">
            <v>0</v>
          </cell>
          <cell r="X807">
            <v>-220000</v>
          </cell>
        </row>
        <row r="808">
          <cell r="K808">
            <v>114101</v>
          </cell>
          <cell r="L808">
            <v>42770</v>
          </cell>
          <cell r="M808">
            <v>42807</v>
          </cell>
          <cell r="N808">
            <v>12800000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256000</v>
          </cell>
          <cell r="U808">
            <v>12544000</v>
          </cell>
          <cell r="V808">
            <v>12800000</v>
          </cell>
          <cell r="W808">
            <v>0</v>
          </cell>
          <cell r="X808">
            <v>0</v>
          </cell>
        </row>
        <row r="809">
          <cell r="K809">
            <v>114102</v>
          </cell>
          <cell r="L809">
            <v>42771</v>
          </cell>
          <cell r="M809">
            <v>42807</v>
          </cell>
          <cell r="N809">
            <v>14500000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145000</v>
          </cell>
          <cell r="U809">
            <v>14500000</v>
          </cell>
          <cell r="V809">
            <v>14645000</v>
          </cell>
          <cell r="W809">
            <v>0</v>
          </cell>
          <cell r="X809">
            <v>-145000</v>
          </cell>
        </row>
        <row r="810">
          <cell r="K810">
            <v>114105</v>
          </cell>
          <cell r="L810">
            <v>42774</v>
          </cell>
          <cell r="M810">
            <v>42807</v>
          </cell>
          <cell r="N810">
            <v>14500000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290000</v>
          </cell>
          <cell r="U810">
            <v>14210000</v>
          </cell>
          <cell r="V810">
            <v>14500000</v>
          </cell>
          <cell r="W810">
            <v>0</v>
          </cell>
          <cell r="X810">
            <v>0</v>
          </cell>
        </row>
        <row r="811">
          <cell r="K811">
            <v>114113</v>
          </cell>
          <cell r="L811">
            <v>42781</v>
          </cell>
          <cell r="M811">
            <v>42807</v>
          </cell>
          <cell r="N811">
            <v>25000000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500000</v>
          </cell>
          <cell r="U811">
            <v>24500000</v>
          </cell>
          <cell r="V811">
            <v>25000000</v>
          </cell>
          <cell r="W811">
            <v>0</v>
          </cell>
          <cell r="X811">
            <v>0</v>
          </cell>
        </row>
        <row r="812">
          <cell r="K812">
            <v>114117</v>
          </cell>
          <cell r="L812">
            <v>42786</v>
          </cell>
          <cell r="M812">
            <v>42807</v>
          </cell>
          <cell r="N812">
            <v>22800000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456000</v>
          </cell>
          <cell r="U812">
            <v>22344000</v>
          </cell>
          <cell r="V812">
            <v>22800000</v>
          </cell>
          <cell r="W812">
            <v>0</v>
          </cell>
          <cell r="X812">
            <v>0</v>
          </cell>
        </row>
        <row r="813">
          <cell r="K813">
            <v>114119</v>
          </cell>
          <cell r="L813">
            <v>42786</v>
          </cell>
          <cell r="M813">
            <v>42807</v>
          </cell>
          <cell r="N813">
            <v>25000000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500000</v>
          </cell>
          <cell r="U813">
            <v>24500000</v>
          </cell>
          <cell r="V813">
            <v>25000000</v>
          </cell>
          <cell r="W813">
            <v>0</v>
          </cell>
          <cell r="X813">
            <v>0</v>
          </cell>
        </row>
        <row r="814">
          <cell r="K814">
            <v>114146</v>
          </cell>
          <cell r="L814">
            <v>42789</v>
          </cell>
          <cell r="M814">
            <v>42807</v>
          </cell>
          <cell r="N814">
            <v>14500000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145000</v>
          </cell>
          <cell r="U814">
            <v>14500000</v>
          </cell>
          <cell r="V814">
            <v>14645000</v>
          </cell>
          <cell r="W814">
            <v>0</v>
          </cell>
          <cell r="X814">
            <v>-145000</v>
          </cell>
        </row>
        <row r="815">
          <cell r="K815">
            <v>114156</v>
          </cell>
          <cell r="L815">
            <v>42793</v>
          </cell>
          <cell r="M815">
            <v>42807</v>
          </cell>
          <cell r="N815">
            <v>14500000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290000</v>
          </cell>
          <cell r="U815">
            <v>14210000</v>
          </cell>
          <cell r="V815">
            <v>14500000</v>
          </cell>
          <cell r="W815">
            <v>0</v>
          </cell>
          <cell r="X815">
            <v>0</v>
          </cell>
        </row>
        <row r="816">
          <cell r="K816">
            <v>114160</v>
          </cell>
          <cell r="L816">
            <v>42794</v>
          </cell>
          <cell r="M816">
            <v>42807</v>
          </cell>
          <cell r="N816">
            <v>12800000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256000</v>
          </cell>
          <cell r="U816">
            <v>12544000</v>
          </cell>
          <cell r="V816">
            <v>12800000</v>
          </cell>
          <cell r="W816">
            <v>0</v>
          </cell>
          <cell r="X816">
            <v>0</v>
          </cell>
        </row>
        <row r="817">
          <cell r="K817">
            <v>114161</v>
          </cell>
          <cell r="L817">
            <v>42794</v>
          </cell>
          <cell r="M817">
            <v>42807</v>
          </cell>
          <cell r="N817">
            <v>12000000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240000</v>
          </cell>
          <cell r="U817">
            <v>11760000</v>
          </cell>
          <cell r="V817">
            <v>12000000</v>
          </cell>
          <cell r="W817">
            <v>0</v>
          </cell>
          <cell r="X817">
            <v>0</v>
          </cell>
        </row>
        <row r="818">
          <cell r="K818">
            <v>114162</v>
          </cell>
          <cell r="L818">
            <v>42794</v>
          </cell>
          <cell r="M818">
            <v>42807</v>
          </cell>
          <cell r="N818">
            <v>15800000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158000</v>
          </cell>
          <cell r="U818">
            <v>15800000</v>
          </cell>
          <cell r="V818">
            <v>15958000</v>
          </cell>
          <cell r="W818">
            <v>0</v>
          </cell>
          <cell r="X818">
            <v>-158000</v>
          </cell>
        </row>
        <row r="819">
          <cell r="K819">
            <v>114163</v>
          </cell>
          <cell r="L819">
            <v>42794</v>
          </cell>
          <cell r="M819">
            <v>42807</v>
          </cell>
          <cell r="N819">
            <v>19200000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384000</v>
          </cell>
          <cell r="U819">
            <v>18816000</v>
          </cell>
          <cell r="V819">
            <v>19200000</v>
          </cell>
          <cell r="W819">
            <v>0</v>
          </cell>
          <cell r="X819">
            <v>0</v>
          </cell>
        </row>
        <row r="820">
          <cell r="K820">
            <v>114164</v>
          </cell>
          <cell r="L820">
            <v>42794</v>
          </cell>
          <cell r="M820">
            <v>42807</v>
          </cell>
          <cell r="N820">
            <v>24500000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490000</v>
          </cell>
          <cell r="U820">
            <v>24010000</v>
          </cell>
          <cell r="V820">
            <v>24500000</v>
          </cell>
          <cell r="W820">
            <v>0</v>
          </cell>
          <cell r="X820">
            <v>0</v>
          </cell>
        </row>
        <row r="821">
          <cell r="K821">
            <v>114006</v>
          </cell>
          <cell r="L821">
            <v>42737</v>
          </cell>
          <cell r="M821">
            <v>42779</v>
          </cell>
          <cell r="N821">
            <v>24500000</v>
          </cell>
          <cell r="O821">
            <v>0</v>
          </cell>
          <cell r="P821">
            <v>0</v>
          </cell>
          <cell r="Q821">
            <v>0</v>
          </cell>
          <cell r="R821">
            <v>24500000</v>
          </cell>
          <cell r="S821">
            <v>0</v>
          </cell>
          <cell r="T821">
            <v>303800</v>
          </cell>
          <cell r="U821">
            <v>24500000</v>
          </cell>
          <cell r="V821">
            <v>24803800</v>
          </cell>
          <cell r="W821">
            <v>0</v>
          </cell>
          <cell r="X821">
            <v>-303800</v>
          </cell>
        </row>
        <row r="822">
          <cell r="K822">
            <v>114010</v>
          </cell>
          <cell r="L822">
            <v>42739</v>
          </cell>
          <cell r="M822">
            <v>42779</v>
          </cell>
          <cell r="N822">
            <v>22800000</v>
          </cell>
          <cell r="O822">
            <v>0</v>
          </cell>
          <cell r="P822">
            <v>0</v>
          </cell>
          <cell r="Q822">
            <v>0</v>
          </cell>
          <cell r="R822">
            <v>22800000</v>
          </cell>
          <cell r="S822">
            <v>0</v>
          </cell>
          <cell r="T822">
            <v>282720</v>
          </cell>
          <cell r="U822">
            <v>22800000</v>
          </cell>
          <cell r="V822">
            <v>23082720</v>
          </cell>
          <cell r="W822">
            <v>0</v>
          </cell>
          <cell r="X822">
            <v>-282720</v>
          </cell>
        </row>
        <row r="823">
          <cell r="K823">
            <v>114011</v>
          </cell>
          <cell r="L823">
            <v>42739</v>
          </cell>
          <cell r="M823">
            <v>42779</v>
          </cell>
          <cell r="N823">
            <v>3000000</v>
          </cell>
          <cell r="O823">
            <v>0</v>
          </cell>
          <cell r="P823">
            <v>0</v>
          </cell>
          <cell r="Q823">
            <v>0</v>
          </cell>
          <cell r="R823">
            <v>3000000</v>
          </cell>
          <cell r="S823">
            <v>0</v>
          </cell>
          <cell r="T823">
            <v>37200</v>
          </cell>
          <cell r="U823">
            <v>3000000</v>
          </cell>
          <cell r="V823">
            <v>3037200</v>
          </cell>
          <cell r="W823">
            <v>0</v>
          </cell>
          <cell r="X823">
            <v>-37200</v>
          </cell>
        </row>
        <row r="824">
          <cell r="K824">
            <v>114019</v>
          </cell>
          <cell r="L824">
            <v>42751</v>
          </cell>
          <cell r="M824">
            <v>42779</v>
          </cell>
          <cell r="N824">
            <v>9800000</v>
          </cell>
          <cell r="O824">
            <v>0</v>
          </cell>
          <cell r="P824">
            <v>0</v>
          </cell>
          <cell r="Q824">
            <v>0</v>
          </cell>
          <cell r="R824">
            <v>9800000</v>
          </cell>
          <cell r="S824">
            <v>4900000</v>
          </cell>
          <cell r="T824">
            <v>121520</v>
          </cell>
          <cell r="U824">
            <v>5954480</v>
          </cell>
          <cell r="V824">
            <v>6076000</v>
          </cell>
          <cell r="W824">
            <v>0</v>
          </cell>
          <cell r="X824">
            <v>-1176000</v>
          </cell>
        </row>
        <row r="825">
          <cell r="K825">
            <v>114020</v>
          </cell>
          <cell r="L825">
            <v>42751</v>
          </cell>
          <cell r="M825">
            <v>42779</v>
          </cell>
          <cell r="N825">
            <v>25000000</v>
          </cell>
          <cell r="O825">
            <v>0</v>
          </cell>
          <cell r="P825">
            <v>0</v>
          </cell>
          <cell r="Q825">
            <v>0</v>
          </cell>
          <cell r="R825">
            <v>6250000</v>
          </cell>
          <cell r="S825">
            <v>0</v>
          </cell>
          <cell r="T825">
            <v>550100</v>
          </cell>
          <cell r="U825">
            <v>26954900</v>
          </cell>
          <cell r="V825">
            <v>27505000</v>
          </cell>
          <cell r="W825">
            <v>0</v>
          </cell>
          <cell r="X825">
            <v>-2505000</v>
          </cell>
        </row>
        <row r="826">
          <cell r="K826">
            <v>114031</v>
          </cell>
          <cell r="L826">
            <v>42752</v>
          </cell>
          <cell r="M826">
            <v>42779</v>
          </cell>
          <cell r="N826">
            <v>9800000</v>
          </cell>
          <cell r="O826">
            <v>0</v>
          </cell>
          <cell r="P826">
            <v>0</v>
          </cell>
          <cell r="Q826">
            <v>0</v>
          </cell>
          <cell r="R826">
            <v>9800000</v>
          </cell>
          <cell r="S826">
            <v>0</v>
          </cell>
          <cell r="T826">
            <v>196000</v>
          </cell>
          <cell r="U826">
            <v>9725520</v>
          </cell>
          <cell r="V826">
            <v>9921520</v>
          </cell>
          <cell r="W826">
            <v>0</v>
          </cell>
          <cell r="X826">
            <v>-121520</v>
          </cell>
        </row>
        <row r="827">
          <cell r="K827">
            <v>114032</v>
          </cell>
          <cell r="L827">
            <v>42752</v>
          </cell>
          <cell r="M827">
            <v>42779</v>
          </cell>
          <cell r="N827">
            <v>9800000</v>
          </cell>
          <cell r="O827">
            <v>0</v>
          </cell>
          <cell r="P827">
            <v>0</v>
          </cell>
          <cell r="Q827">
            <v>0</v>
          </cell>
          <cell r="R827">
            <v>9800000</v>
          </cell>
          <cell r="S827">
            <v>0</v>
          </cell>
          <cell r="T827">
            <v>121520</v>
          </cell>
          <cell r="U827">
            <v>9800000</v>
          </cell>
          <cell r="V827">
            <v>9921520</v>
          </cell>
          <cell r="W827">
            <v>0</v>
          </cell>
          <cell r="X827">
            <v>-121520</v>
          </cell>
        </row>
        <row r="828">
          <cell r="K828">
            <v>114036</v>
          </cell>
          <cell r="L828">
            <v>42755</v>
          </cell>
          <cell r="M828">
            <v>42779</v>
          </cell>
          <cell r="N828">
            <v>23500000</v>
          </cell>
          <cell r="O828">
            <v>0</v>
          </cell>
          <cell r="P828">
            <v>0</v>
          </cell>
          <cell r="Q828">
            <v>0</v>
          </cell>
          <cell r="R828">
            <v>4700000</v>
          </cell>
          <cell r="S828">
            <v>0</v>
          </cell>
          <cell r="T828">
            <v>494064</v>
          </cell>
          <cell r="U828">
            <v>24209136</v>
          </cell>
          <cell r="V828">
            <v>24703200</v>
          </cell>
          <cell r="W828">
            <v>0</v>
          </cell>
          <cell r="X828">
            <v>-1203200</v>
          </cell>
        </row>
        <row r="829">
          <cell r="K829">
            <v>114037</v>
          </cell>
          <cell r="L829">
            <v>42755</v>
          </cell>
          <cell r="M829">
            <v>42779</v>
          </cell>
          <cell r="N829">
            <v>22800000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458075.71</v>
          </cell>
          <cell r="U829">
            <v>22624644.289999999</v>
          </cell>
          <cell r="V829">
            <v>23082720</v>
          </cell>
          <cell r="W829">
            <v>0</v>
          </cell>
          <cell r="X829">
            <v>-282720</v>
          </cell>
        </row>
        <row r="830">
          <cell r="K830">
            <v>114045</v>
          </cell>
          <cell r="L830">
            <v>42755</v>
          </cell>
          <cell r="M830">
            <v>42779</v>
          </cell>
          <cell r="N830">
            <v>23500000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470000</v>
          </cell>
          <cell r="U830">
            <v>23321400</v>
          </cell>
          <cell r="V830">
            <v>23791400</v>
          </cell>
          <cell r="W830">
            <v>0</v>
          </cell>
          <cell r="X830">
            <v>-291400</v>
          </cell>
        </row>
        <row r="831">
          <cell r="K831">
            <v>114046</v>
          </cell>
          <cell r="L831">
            <v>42758</v>
          </cell>
          <cell r="M831">
            <v>42779</v>
          </cell>
          <cell r="N831">
            <v>12000000</v>
          </cell>
          <cell r="O831">
            <v>0</v>
          </cell>
          <cell r="P831">
            <v>0</v>
          </cell>
          <cell r="Q831">
            <v>0</v>
          </cell>
          <cell r="R831">
            <v>12000000</v>
          </cell>
          <cell r="S831">
            <v>0</v>
          </cell>
          <cell r="T831">
            <v>148800</v>
          </cell>
          <cell r="U831">
            <v>12000000</v>
          </cell>
          <cell r="V831">
            <v>12148800</v>
          </cell>
          <cell r="W831">
            <v>0</v>
          </cell>
          <cell r="X831">
            <v>-148800</v>
          </cell>
        </row>
        <row r="832">
          <cell r="K832">
            <v>114053</v>
          </cell>
          <cell r="L832">
            <v>42759</v>
          </cell>
          <cell r="M832">
            <v>42779</v>
          </cell>
          <cell r="N832">
            <v>25000000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502276</v>
          </cell>
          <cell r="U832">
            <v>24807724</v>
          </cell>
          <cell r="V832">
            <v>25310000</v>
          </cell>
          <cell r="W832">
            <v>0</v>
          </cell>
          <cell r="X832">
            <v>-310000</v>
          </cell>
        </row>
        <row r="833">
          <cell r="K833">
            <v>114058</v>
          </cell>
          <cell r="L833">
            <v>42760</v>
          </cell>
          <cell r="M833">
            <v>42779</v>
          </cell>
          <cell r="N833">
            <v>24500000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492230.48</v>
          </cell>
          <cell r="U833">
            <v>24311569.52</v>
          </cell>
          <cell r="V833">
            <v>24803800</v>
          </cell>
          <cell r="W833">
            <v>0</v>
          </cell>
          <cell r="X833">
            <v>-303800</v>
          </cell>
        </row>
        <row r="834">
          <cell r="K834">
            <v>114092</v>
          </cell>
          <cell r="L834">
            <v>42767</v>
          </cell>
          <cell r="M834">
            <v>42779</v>
          </cell>
          <cell r="N834">
            <v>23500000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472139.44</v>
          </cell>
          <cell r="U834">
            <v>23319260.559999999</v>
          </cell>
          <cell r="V834">
            <v>23791400</v>
          </cell>
          <cell r="W834">
            <v>0</v>
          </cell>
          <cell r="X834">
            <v>-291400</v>
          </cell>
        </row>
        <row r="835">
          <cell r="K835">
            <v>113911</v>
          </cell>
          <cell r="L835">
            <v>42735</v>
          </cell>
          <cell r="M835">
            <v>42761</v>
          </cell>
          <cell r="N835">
            <v>14500000</v>
          </cell>
          <cell r="O835">
            <v>0</v>
          </cell>
          <cell r="P835">
            <v>0</v>
          </cell>
          <cell r="Q835">
            <v>0</v>
          </cell>
          <cell r="R835">
            <v>3625000</v>
          </cell>
          <cell r="S835">
            <v>0</v>
          </cell>
          <cell r="T835">
            <v>183396</v>
          </cell>
          <cell r="U835">
            <v>14496404</v>
          </cell>
          <cell r="V835">
            <v>14679800</v>
          </cell>
          <cell r="W835">
            <v>0</v>
          </cell>
          <cell r="X835">
            <v>-179800</v>
          </cell>
        </row>
        <row r="836">
          <cell r="K836">
            <v>113915</v>
          </cell>
          <cell r="L836">
            <v>42735</v>
          </cell>
          <cell r="M836">
            <v>42761</v>
          </cell>
          <cell r="N836">
            <v>25000000</v>
          </cell>
          <cell r="O836">
            <v>0</v>
          </cell>
          <cell r="P836">
            <v>0</v>
          </cell>
          <cell r="Q836">
            <v>0</v>
          </cell>
          <cell r="R836">
            <v>6250000</v>
          </cell>
          <cell r="S836">
            <v>0</v>
          </cell>
          <cell r="T836">
            <v>316200</v>
          </cell>
          <cell r="U836">
            <v>24993800</v>
          </cell>
          <cell r="V836">
            <v>25310000</v>
          </cell>
          <cell r="W836">
            <v>0</v>
          </cell>
          <cell r="X836">
            <v>-310000</v>
          </cell>
        </row>
        <row r="837">
          <cell r="K837">
            <v>113920</v>
          </cell>
          <cell r="L837">
            <v>42735</v>
          </cell>
          <cell r="M837">
            <v>42761</v>
          </cell>
          <cell r="N837">
            <v>23500000</v>
          </cell>
          <cell r="O837">
            <v>0</v>
          </cell>
          <cell r="P837">
            <v>0</v>
          </cell>
          <cell r="Q837">
            <v>0</v>
          </cell>
          <cell r="R837">
            <v>5875000</v>
          </cell>
          <cell r="S837">
            <v>0</v>
          </cell>
          <cell r="T837">
            <v>297228</v>
          </cell>
          <cell r="U837">
            <v>23494172</v>
          </cell>
          <cell r="V837">
            <v>23791400</v>
          </cell>
          <cell r="W837">
            <v>0</v>
          </cell>
          <cell r="X837">
            <v>-291400</v>
          </cell>
        </row>
        <row r="838">
          <cell r="K838">
            <v>113921</v>
          </cell>
          <cell r="L838">
            <v>42735</v>
          </cell>
          <cell r="M838">
            <v>42761</v>
          </cell>
          <cell r="N838">
            <v>17300000</v>
          </cell>
          <cell r="O838">
            <v>0</v>
          </cell>
          <cell r="P838">
            <v>0</v>
          </cell>
          <cell r="Q838">
            <v>0</v>
          </cell>
          <cell r="R838">
            <v>4325000</v>
          </cell>
          <cell r="S838">
            <v>0</v>
          </cell>
          <cell r="T838">
            <v>218810.4</v>
          </cell>
          <cell r="U838">
            <v>17295709.600000001</v>
          </cell>
          <cell r="V838">
            <v>17514520</v>
          </cell>
          <cell r="W838">
            <v>0</v>
          </cell>
          <cell r="X838">
            <v>-214520</v>
          </cell>
        </row>
        <row r="839">
          <cell r="K839">
            <v>113924</v>
          </cell>
          <cell r="L839">
            <v>42735</v>
          </cell>
          <cell r="M839">
            <v>42761</v>
          </cell>
          <cell r="N839">
            <v>17800000</v>
          </cell>
          <cell r="O839">
            <v>0</v>
          </cell>
          <cell r="P839">
            <v>0</v>
          </cell>
          <cell r="Q839">
            <v>0</v>
          </cell>
          <cell r="R839">
            <v>4450000</v>
          </cell>
          <cell r="S839">
            <v>0</v>
          </cell>
          <cell r="T839">
            <v>225134.4</v>
          </cell>
          <cell r="U839">
            <v>17795585.600000001</v>
          </cell>
          <cell r="V839">
            <v>18020720</v>
          </cell>
          <cell r="W839">
            <v>0</v>
          </cell>
          <cell r="X839">
            <v>-220720</v>
          </cell>
        </row>
        <row r="840">
          <cell r="K840">
            <v>113925</v>
          </cell>
          <cell r="L840">
            <v>42735</v>
          </cell>
          <cell r="M840">
            <v>42761</v>
          </cell>
          <cell r="N840">
            <v>9800000</v>
          </cell>
          <cell r="O840">
            <v>0</v>
          </cell>
          <cell r="P840">
            <v>0</v>
          </cell>
          <cell r="Q840">
            <v>0</v>
          </cell>
          <cell r="R840">
            <v>2450000</v>
          </cell>
          <cell r="S840">
            <v>0</v>
          </cell>
          <cell r="T840">
            <v>198430.4</v>
          </cell>
          <cell r="U840">
            <v>9723089.5999999996</v>
          </cell>
          <cell r="V840">
            <v>9921520</v>
          </cell>
          <cell r="W840">
            <v>0</v>
          </cell>
          <cell r="X840">
            <v>-121520</v>
          </cell>
        </row>
        <row r="841">
          <cell r="K841">
            <v>113926</v>
          </cell>
          <cell r="L841">
            <v>42735</v>
          </cell>
          <cell r="M841">
            <v>42761</v>
          </cell>
          <cell r="N841">
            <v>25000000</v>
          </cell>
          <cell r="O841">
            <v>0</v>
          </cell>
          <cell r="P841">
            <v>0</v>
          </cell>
          <cell r="Q841">
            <v>0</v>
          </cell>
          <cell r="R841">
            <v>6250000</v>
          </cell>
          <cell r="S841">
            <v>0</v>
          </cell>
          <cell r="T841">
            <v>316200</v>
          </cell>
          <cell r="U841">
            <v>24993800</v>
          </cell>
          <cell r="V841">
            <v>25310000</v>
          </cell>
          <cell r="W841">
            <v>0</v>
          </cell>
          <cell r="X841">
            <v>-310000</v>
          </cell>
        </row>
        <row r="842">
          <cell r="K842">
            <v>113946</v>
          </cell>
          <cell r="L842">
            <v>42735</v>
          </cell>
          <cell r="M842">
            <v>42761</v>
          </cell>
          <cell r="N842">
            <v>9800000</v>
          </cell>
          <cell r="O842">
            <v>0</v>
          </cell>
          <cell r="P842">
            <v>0</v>
          </cell>
          <cell r="Q842">
            <v>0</v>
          </cell>
          <cell r="R842">
            <v>2450000</v>
          </cell>
          <cell r="S842">
            <v>0</v>
          </cell>
          <cell r="T842">
            <v>146060.1</v>
          </cell>
          <cell r="U842">
            <v>9775459.9000000004</v>
          </cell>
          <cell r="V842">
            <v>9921520</v>
          </cell>
          <cell r="W842">
            <v>0</v>
          </cell>
          <cell r="X842">
            <v>-121520</v>
          </cell>
        </row>
        <row r="843">
          <cell r="K843">
            <v>113947</v>
          </cell>
          <cell r="L843">
            <v>42735</v>
          </cell>
          <cell r="M843">
            <v>42761</v>
          </cell>
          <cell r="N843">
            <v>25000000</v>
          </cell>
          <cell r="O843">
            <v>0</v>
          </cell>
          <cell r="P843">
            <v>0</v>
          </cell>
          <cell r="Q843">
            <v>0</v>
          </cell>
          <cell r="R843">
            <v>6250000</v>
          </cell>
          <cell r="S843">
            <v>0</v>
          </cell>
          <cell r="T843">
            <v>373077</v>
          </cell>
          <cell r="U843">
            <v>24936923</v>
          </cell>
          <cell r="V843">
            <v>25310000</v>
          </cell>
          <cell r="W843">
            <v>0</v>
          </cell>
          <cell r="X843">
            <v>-310000</v>
          </cell>
        </row>
        <row r="844">
          <cell r="K844">
            <v>113960</v>
          </cell>
          <cell r="L844">
            <v>42735</v>
          </cell>
          <cell r="M844">
            <v>42761</v>
          </cell>
          <cell r="N844">
            <v>23500000</v>
          </cell>
          <cell r="O844">
            <v>0</v>
          </cell>
          <cell r="P844">
            <v>0</v>
          </cell>
          <cell r="Q844">
            <v>0</v>
          </cell>
          <cell r="R844">
            <v>5875000</v>
          </cell>
          <cell r="S844">
            <v>0</v>
          </cell>
          <cell r="T844">
            <v>297228</v>
          </cell>
          <cell r="U844">
            <v>23494172</v>
          </cell>
          <cell r="V844">
            <v>23791400</v>
          </cell>
          <cell r="W844">
            <v>0</v>
          </cell>
          <cell r="X844">
            <v>-291400</v>
          </cell>
        </row>
        <row r="845">
          <cell r="K845">
            <v>113962</v>
          </cell>
          <cell r="L845">
            <v>42735</v>
          </cell>
          <cell r="M845">
            <v>42761</v>
          </cell>
          <cell r="N845">
            <v>17300000</v>
          </cell>
          <cell r="O845">
            <v>0</v>
          </cell>
          <cell r="P845">
            <v>0</v>
          </cell>
          <cell r="Q845">
            <v>0</v>
          </cell>
          <cell r="R845">
            <v>4325000</v>
          </cell>
          <cell r="S845">
            <v>0</v>
          </cell>
          <cell r="T845">
            <v>218810.4</v>
          </cell>
          <cell r="U845">
            <v>17295709.600000001</v>
          </cell>
          <cell r="V845">
            <v>17514520</v>
          </cell>
          <cell r="W845">
            <v>0</v>
          </cell>
          <cell r="X845">
            <v>-214520</v>
          </cell>
        </row>
        <row r="846">
          <cell r="K846">
            <v>113963</v>
          </cell>
          <cell r="L846">
            <v>42735</v>
          </cell>
          <cell r="M846">
            <v>42761</v>
          </cell>
          <cell r="N846">
            <v>18800000</v>
          </cell>
          <cell r="O846">
            <v>0</v>
          </cell>
          <cell r="P846">
            <v>0</v>
          </cell>
          <cell r="Q846">
            <v>0</v>
          </cell>
          <cell r="R846">
            <v>4700000</v>
          </cell>
          <cell r="S846">
            <v>0</v>
          </cell>
          <cell r="T846">
            <v>284465.40000000002</v>
          </cell>
          <cell r="U846">
            <v>18748654.600000001</v>
          </cell>
          <cell r="V846">
            <v>19033120</v>
          </cell>
          <cell r="W846">
            <v>0</v>
          </cell>
          <cell r="X846">
            <v>-233120</v>
          </cell>
        </row>
        <row r="847">
          <cell r="K847">
            <v>113964</v>
          </cell>
          <cell r="L847">
            <v>42735</v>
          </cell>
          <cell r="M847">
            <v>42761</v>
          </cell>
          <cell r="N847">
            <v>17300000</v>
          </cell>
          <cell r="O847">
            <v>0</v>
          </cell>
          <cell r="P847">
            <v>0</v>
          </cell>
          <cell r="Q847">
            <v>0</v>
          </cell>
          <cell r="R847">
            <v>4325000</v>
          </cell>
          <cell r="S847">
            <v>0</v>
          </cell>
          <cell r="T847">
            <v>218810.4</v>
          </cell>
          <cell r="U847">
            <v>17295709.600000001</v>
          </cell>
          <cell r="V847">
            <v>17514520</v>
          </cell>
          <cell r="W847">
            <v>0</v>
          </cell>
          <cell r="X847">
            <v>-214520</v>
          </cell>
        </row>
        <row r="848">
          <cell r="K848">
            <v>113972</v>
          </cell>
          <cell r="L848">
            <v>42735</v>
          </cell>
          <cell r="M848">
            <v>42761</v>
          </cell>
          <cell r="N848">
            <v>17300000</v>
          </cell>
          <cell r="O848">
            <v>0</v>
          </cell>
          <cell r="P848">
            <v>0</v>
          </cell>
          <cell r="Q848">
            <v>0</v>
          </cell>
          <cell r="R848">
            <v>4325000</v>
          </cell>
          <cell r="S848">
            <v>0</v>
          </cell>
          <cell r="T848">
            <v>218810.4</v>
          </cell>
          <cell r="U848">
            <v>17295709.600000001</v>
          </cell>
          <cell r="V848">
            <v>17514520</v>
          </cell>
          <cell r="W848">
            <v>0</v>
          </cell>
          <cell r="X848">
            <v>-214520</v>
          </cell>
        </row>
        <row r="849">
          <cell r="K849">
            <v>113978</v>
          </cell>
          <cell r="L849">
            <v>42735</v>
          </cell>
          <cell r="M849">
            <v>42761</v>
          </cell>
          <cell r="N849">
            <v>14500000</v>
          </cell>
          <cell r="O849">
            <v>0</v>
          </cell>
          <cell r="P849">
            <v>0</v>
          </cell>
          <cell r="Q849">
            <v>0</v>
          </cell>
          <cell r="R849">
            <v>3625000</v>
          </cell>
          <cell r="S849">
            <v>0</v>
          </cell>
          <cell r="T849">
            <v>183396</v>
          </cell>
          <cell r="U849">
            <v>14496404</v>
          </cell>
          <cell r="V849">
            <v>14679800</v>
          </cell>
          <cell r="W849">
            <v>0</v>
          </cell>
          <cell r="X849">
            <v>-179800</v>
          </cell>
        </row>
        <row r="850">
          <cell r="K850">
            <v>113986</v>
          </cell>
          <cell r="L850">
            <v>42735</v>
          </cell>
          <cell r="M850">
            <v>42761</v>
          </cell>
          <cell r="N850">
            <v>23500000</v>
          </cell>
          <cell r="O850">
            <v>0</v>
          </cell>
          <cell r="P850">
            <v>0</v>
          </cell>
          <cell r="Q850">
            <v>0</v>
          </cell>
          <cell r="R850">
            <v>5875000</v>
          </cell>
          <cell r="S850">
            <v>0</v>
          </cell>
          <cell r="T850">
            <v>297228</v>
          </cell>
          <cell r="U850">
            <v>23494172</v>
          </cell>
          <cell r="V850">
            <v>23791400</v>
          </cell>
          <cell r="W850">
            <v>0</v>
          </cell>
          <cell r="X850">
            <v>-291400</v>
          </cell>
        </row>
        <row r="851">
          <cell r="K851">
            <v>113987</v>
          </cell>
          <cell r="L851">
            <v>42735</v>
          </cell>
          <cell r="M851">
            <v>42761</v>
          </cell>
          <cell r="N851">
            <v>22800000</v>
          </cell>
          <cell r="O851">
            <v>0</v>
          </cell>
          <cell r="P851">
            <v>0</v>
          </cell>
          <cell r="Q851">
            <v>0</v>
          </cell>
          <cell r="R851">
            <v>5700000</v>
          </cell>
          <cell r="S851">
            <v>0</v>
          </cell>
          <cell r="T851">
            <v>288374.40000000002</v>
          </cell>
          <cell r="U851">
            <v>22794345.600000001</v>
          </cell>
          <cell r="V851">
            <v>23082720</v>
          </cell>
          <cell r="W851">
            <v>0</v>
          </cell>
          <cell r="X851">
            <v>-282720</v>
          </cell>
        </row>
        <row r="852">
          <cell r="K852">
            <v>113988</v>
          </cell>
          <cell r="L852">
            <v>42735</v>
          </cell>
          <cell r="M852">
            <v>42761</v>
          </cell>
          <cell r="N852">
            <v>15800000</v>
          </cell>
          <cell r="O852">
            <v>0</v>
          </cell>
          <cell r="P852">
            <v>0</v>
          </cell>
          <cell r="Q852">
            <v>0</v>
          </cell>
          <cell r="R852">
            <v>3950000</v>
          </cell>
          <cell r="S852">
            <v>0</v>
          </cell>
          <cell r="T852">
            <v>319918.40000000002</v>
          </cell>
          <cell r="U852">
            <v>15676001.6</v>
          </cell>
          <cell r="V852">
            <v>15995920</v>
          </cell>
          <cell r="W852">
            <v>0</v>
          </cell>
          <cell r="X852">
            <v>-195920</v>
          </cell>
        </row>
        <row r="853">
          <cell r="K853">
            <v>114002</v>
          </cell>
          <cell r="L853">
            <v>42735</v>
          </cell>
          <cell r="M853">
            <v>42761</v>
          </cell>
          <cell r="N853">
            <v>755000</v>
          </cell>
          <cell r="O853">
            <v>0</v>
          </cell>
          <cell r="P853">
            <v>0</v>
          </cell>
          <cell r="Q853">
            <v>0</v>
          </cell>
          <cell r="R853">
            <v>188750</v>
          </cell>
          <cell r="S853">
            <v>0</v>
          </cell>
          <cell r="T853">
            <v>15287.24</v>
          </cell>
          <cell r="U853">
            <v>749074.76</v>
          </cell>
          <cell r="V853">
            <v>764362</v>
          </cell>
          <cell r="W853">
            <v>0</v>
          </cell>
          <cell r="X853">
            <v>-9362</v>
          </cell>
        </row>
        <row r="854">
          <cell r="K854">
            <v>114182</v>
          </cell>
          <cell r="L854">
            <v>42825</v>
          </cell>
          <cell r="M854">
            <v>42835</v>
          </cell>
          <cell r="N854">
            <v>19000000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380000</v>
          </cell>
          <cell r="U854">
            <v>18620000</v>
          </cell>
          <cell r="V854">
            <v>19000000</v>
          </cell>
          <cell r="W854">
            <v>0</v>
          </cell>
          <cell r="X854">
            <v>0</v>
          </cell>
        </row>
        <row r="855">
          <cell r="K855">
            <v>114185</v>
          </cell>
          <cell r="L855">
            <v>42825</v>
          </cell>
          <cell r="M855">
            <v>42835</v>
          </cell>
          <cell r="N855">
            <v>24500000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490000</v>
          </cell>
          <cell r="U855">
            <v>24010000</v>
          </cell>
          <cell r="V855">
            <v>24500000</v>
          </cell>
          <cell r="W855">
            <v>0</v>
          </cell>
          <cell r="X855">
            <v>0</v>
          </cell>
        </row>
        <row r="856">
          <cell r="K856">
            <v>114186</v>
          </cell>
          <cell r="L856">
            <v>42825</v>
          </cell>
          <cell r="M856">
            <v>42835</v>
          </cell>
          <cell r="N856">
            <v>12500000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250000</v>
          </cell>
          <cell r="U856">
            <v>12250000</v>
          </cell>
          <cell r="V856">
            <v>12500000</v>
          </cell>
          <cell r="W856">
            <v>0</v>
          </cell>
          <cell r="X856">
            <v>0</v>
          </cell>
        </row>
        <row r="857">
          <cell r="K857">
            <v>114187</v>
          </cell>
          <cell r="L857">
            <v>42825</v>
          </cell>
          <cell r="M857">
            <v>42835</v>
          </cell>
          <cell r="N857">
            <v>14500000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290000</v>
          </cell>
          <cell r="U857">
            <v>14210000</v>
          </cell>
          <cell r="V857">
            <v>14500000</v>
          </cell>
          <cell r="W857">
            <v>0</v>
          </cell>
          <cell r="X857">
            <v>0</v>
          </cell>
        </row>
        <row r="858">
          <cell r="K858">
            <v>114199</v>
          </cell>
          <cell r="L858">
            <v>42825</v>
          </cell>
          <cell r="M858">
            <v>42835</v>
          </cell>
          <cell r="N858">
            <v>23900000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478000</v>
          </cell>
          <cell r="U858">
            <v>23422000</v>
          </cell>
          <cell r="V858">
            <v>23900000</v>
          </cell>
          <cell r="W858">
            <v>0</v>
          </cell>
          <cell r="X858">
            <v>0</v>
          </cell>
        </row>
        <row r="859">
          <cell r="K859">
            <v>114200</v>
          </cell>
          <cell r="L859">
            <v>42825</v>
          </cell>
          <cell r="M859">
            <v>42835</v>
          </cell>
          <cell r="N859">
            <v>12000000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240000</v>
          </cell>
          <cell r="U859">
            <v>11760000</v>
          </cell>
          <cell r="V859">
            <v>12000000</v>
          </cell>
          <cell r="W859">
            <v>0</v>
          </cell>
          <cell r="X859">
            <v>0</v>
          </cell>
        </row>
        <row r="860">
          <cell r="K860">
            <v>114201</v>
          </cell>
          <cell r="L860">
            <v>42825</v>
          </cell>
          <cell r="M860">
            <v>42835</v>
          </cell>
          <cell r="N860">
            <v>25000000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500000</v>
          </cell>
          <cell r="U860">
            <v>24500000</v>
          </cell>
          <cell r="V860">
            <v>25000000</v>
          </cell>
          <cell r="W860">
            <v>0</v>
          </cell>
          <cell r="X860">
            <v>0</v>
          </cell>
        </row>
        <row r="861">
          <cell r="K861">
            <v>114203</v>
          </cell>
          <cell r="L861">
            <v>42825</v>
          </cell>
          <cell r="M861">
            <v>42835</v>
          </cell>
          <cell r="N861">
            <v>23900000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478000</v>
          </cell>
          <cell r="U861">
            <v>23422000</v>
          </cell>
          <cell r="V861">
            <v>23900000</v>
          </cell>
          <cell r="W861">
            <v>0</v>
          </cell>
          <cell r="X861">
            <v>0</v>
          </cell>
        </row>
        <row r="862">
          <cell r="K862">
            <v>114204</v>
          </cell>
          <cell r="L862">
            <v>42825</v>
          </cell>
          <cell r="M862">
            <v>42835</v>
          </cell>
          <cell r="N862">
            <v>14500000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290000</v>
          </cell>
          <cell r="U862">
            <v>14210000</v>
          </cell>
          <cell r="V862">
            <v>14500000</v>
          </cell>
          <cell r="W862">
            <v>0</v>
          </cell>
          <cell r="X862">
            <v>0</v>
          </cell>
        </row>
        <row r="863">
          <cell r="K863">
            <v>114205</v>
          </cell>
          <cell r="L863">
            <v>42825</v>
          </cell>
          <cell r="M863">
            <v>42835</v>
          </cell>
          <cell r="N863">
            <v>14500000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290000</v>
          </cell>
          <cell r="U863">
            <v>14210000</v>
          </cell>
          <cell r="V863">
            <v>14500000</v>
          </cell>
          <cell r="W863">
            <v>0</v>
          </cell>
          <cell r="X863">
            <v>0</v>
          </cell>
        </row>
        <row r="864">
          <cell r="K864">
            <v>114206</v>
          </cell>
          <cell r="L864">
            <v>42825</v>
          </cell>
          <cell r="M864">
            <v>42835</v>
          </cell>
          <cell r="N864">
            <v>25000000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500000</v>
          </cell>
          <cell r="U864">
            <v>24500000</v>
          </cell>
          <cell r="V864">
            <v>25000000</v>
          </cell>
          <cell r="W864">
            <v>0</v>
          </cell>
          <cell r="X864">
            <v>0</v>
          </cell>
        </row>
        <row r="865">
          <cell r="K865">
            <v>114213</v>
          </cell>
          <cell r="L865">
            <v>42825</v>
          </cell>
          <cell r="M865">
            <v>42835</v>
          </cell>
          <cell r="N865">
            <v>14500000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290000</v>
          </cell>
          <cell r="U865">
            <v>14210000</v>
          </cell>
          <cell r="V865">
            <v>14500000</v>
          </cell>
          <cell r="W865">
            <v>0</v>
          </cell>
          <cell r="X865">
            <v>0</v>
          </cell>
        </row>
        <row r="866">
          <cell r="K866">
            <v>114228</v>
          </cell>
          <cell r="L866">
            <v>42825</v>
          </cell>
          <cell r="M866">
            <v>42835</v>
          </cell>
          <cell r="N866">
            <v>19200000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384000</v>
          </cell>
          <cell r="U866">
            <v>18816000</v>
          </cell>
          <cell r="V866">
            <v>19200000</v>
          </cell>
          <cell r="W866">
            <v>0</v>
          </cell>
          <cell r="X866">
            <v>0</v>
          </cell>
        </row>
        <row r="867">
          <cell r="K867">
            <v>114230</v>
          </cell>
          <cell r="L867">
            <v>42825</v>
          </cell>
          <cell r="M867">
            <v>42835</v>
          </cell>
          <cell r="N867">
            <v>15800000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316000</v>
          </cell>
          <cell r="U867">
            <v>15484000</v>
          </cell>
          <cell r="V867">
            <v>15800000</v>
          </cell>
          <cell r="W867">
            <v>0</v>
          </cell>
          <cell r="X867">
            <v>0</v>
          </cell>
        </row>
        <row r="868">
          <cell r="K868">
            <v>114232</v>
          </cell>
          <cell r="L868">
            <v>42825</v>
          </cell>
          <cell r="M868">
            <v>42835</v>
          </cell>
          <cell r="N868">
            <v>22800000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456000</v>
          </cell>
          <cell r="U868">
            <v>22344000</v>
          </cell>
          <cell r="V868">
            <v>22800000</v>
          </cell>
          <cell r="W868">
            <v>0</v>
          </cell>
          <cell r="X868">
            <v>0</v>
          </cell>
        </row>
        <row r="869">
          <cell r="K869">
            <v>114251</v>
          </cell>
          <cell r="L869">
            <v>42825</v>
          </cell>
          <cell r="M869">
            <v>42835</v>
          </cell>
          <cell r="N869">
            <v>22000000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440000</v>
          </cell>
          <cell r="U869">
            <v>21560000</v>
          </cell>
          <cell r="V869">
            <v>22000000</v>
          </cell>
          <cell r="W869">
            <v>0</v>
          </cell>
          <cell r="X869">
            <v>0</v>
          </cell>
        </row>
        <row r="870">
          <cell r="K870">
            <v>114252</v>
          </cell>
          <cell r="L870">
            <v>42825</v>
          </cell>
          <cell r="M870">
            <v>42835</v>
          </cell>
          <cell r="N870">
            <v>12800000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256000</v>
          </cell>
          <cell r="U870">
            <v>12544000</v>
          </cell>
          <cell r="V870">
            <v>12800000</v>
          </cell>
          <cell r="W870">
            <v>0</v>
          </cell>
          <cell r="X870">
            <v>0</v>
          </cell>
        </row>
        <row r="871">
          <cell r="K871">
            <v>114253</v>
          </cell>
          <cell r="L871">
            <v>42825</v>
          </cell>
          <cell r="M871">
            <v>42835</v>
          </cell>
          <cell r="N871">
            <v>530000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10600</v>
          </cell>
          <cell r="U871">
            <v>519400</v>
          </cell>
          <cell r="V871">
            <v>530000</v>
          </cell>
          <cell r="W871">
            <v>0</v>
          </cell>
          <cell r="X871">
            <v>0</v>
          </cell>
        </row>
        <row r="872">
          <cell r="K872">
            <v>114254</v>
          </cell>
          <cell r="L872">
            <v>42825</v>
          </cell>
          <cell r="M872">
            <v>42835</v>
          </cell>
          <cell r="N872">
            <v>195000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3900</v>
          </cell>
          <cell r="U872">
            <v>191100</v>
          </cell>
          <cell r="V872">
            <v>195000</v>
          </cell>
          <cell r="W872">
            <v>0</v>
          </cell>
          <cell r="X872">
            <v>0</v>
          </cell>
        </row>
        <row r="873">
          <cell r="K873">
            <v>114255</v>
          </cell>
          <cell r="L873">
            <v>42825</v>
          </cell>
          <cell r="M873">
            <v>42835</v>
          </cell>
          <cell r="N873">
            <v>23000000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460000</v>
          </cell>
          <cell r="U873">
            <v>22540000</v>
          </cell>
          <cell r="V873">
            <v>23000000</v>
          </cell>
          <cell r="W873">
            <v>0</v>
          </cell>
          <cell r="X873">
            <v>0</v>
          </cell>
        </row>
        <row r="874">
          <cell r="K874">
            <v>115430</v>
          </cell>
          <cell r="L874">
            <v>43227</v>
          </cell>
          <cell r="M874">
            <v>43231</v>
          </cell>
          <cell r="N874">
            <v>22000000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440000</v>
          </cell>
          <cell r="U874">
            <v>21560000</v>
          </cell>
          <cell r="V874">
            <v>22000000</v>
          </cell>
          <cell r="W874">
            <v>0</v>
          </cell>
          <cell r="X874">
            <v>0</v>
          </cell>
        </row>
        <row r="875">
          <cell r="K875">
            <v>115437</v>
          </cell>
          <cell r="L875">
            <v>43227</v>
          </cell>
          <cell r="M875">
            <v>43231</v>
          </cell>
          <cell r="N875">
            <v>4750000</v>
          </cell>
          <cell r="O875">
            <v>0</v>
          </cell>
          <cell r="P875">
            <v>0</v>
          </cell>
          <cell r="Q875">
            <v>0</v>
          </cell>
          <cell r="R875">
            <v>1187500</v>
          </cell>
          <cell r="S875">
            <v>0</v>
          </cell>
          <cell r="T875">
            <v>95000</v>
          </cell>
          <cell r="U875">
            <v>4655000</v>
          </cell>
          <cell r="V875">
            <v>4750000</v>
          </cell>
          <cell r="W875">
            <v>0</v>
          </cell>
          <cell r="X875">
            <v>0</v>
          </cell>
        </row>
        <row r="876">
          <cell r="K876">
            <v>115438</v>
          </cell>
          <cell r="L876">
            <v>43227</v>
          </cell>
          <cell r="M876">
            <v>43231</v>
          </cell>
          <cell r="N876">
            <v>6250000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125000</v>
          </cell>
          <cell r="U876">
            <v>6125000</v>
          </cell>
          <cell r="V876">
            <v>6250000</v>
          </cell>
          <cell r="W876">
            <v>0</v>
          </cell>
          <cell r="X876">
            <v>0</v>
          </cell>
        </row>
        <row r="877">
          <cell r="K877">
            <v>115451</v>
          </cell>
          <cell r="L877">
            <v>43227</v>
          </cell>
          <cell r="M877">
            <v>43231</v>
          </cell>
          <cell r="N877">
            <v>22500000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450000</v>
          </cell>
          <cell r="U877">
            <v>22050000</v>
          </cell>
          <cell r="V877">
            <v>22500000</v>
          </cell>
          <cell r="W877">
            <v>0</v>
          </cell>
          <cell r="X877">
            <v>0</v>
          </cell>
        </row>
        <row r="878">
          <cell r="K878">
            <v>115452</v>
          </cell>
          <cell r="L878">
            <v>43227</v>
          </cell>
          <cell r="M878">
            <v>43231</v>
          </cell>
          <cell r="N878">
            <v>10500000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210000</v>
          </cell>
          <cell r="U878">
            <v>10290000</v>
          </cell>
          <cell r="V878">
            <v>10500000</v>
          </cell>
          <cell r="W878">
            <v>0</v>
          </cell>
          <cell r="X878">
            <v>0</v>
          </cell>
        </row>
        <row r="879">
          <cell r="K879">
            <v>115459</v>
          </cell>
          <cell r="L879">
            <v>43227</v>
          </cell>
          <cell r="M879">
            <v>43231</v>
          </cell>
          <cell r="N879">
            <v>21800000</v>
          </cell>
          <cell r="O879">
            <v>0</v>
          </cell>
          <cell r="P879">
            <v>0</v>
          </cell>
          <cell r="Q879">
            <v>0</v>
          </cell>
          <cell r="R879">
            <v>5450000</v>
          </cell>
          <cell r="S879">
            <v>0</v>
          </cell>
          <cell r="T879">
            <v>436000</v>
          </cell>
          <cell r="U879">
            <v>21364000</v>
          </cell>
          <cell r="V879">
            <v>21800000</v>
          </cell>
          <cell r="W879">
            <v>0</v>
          </cell>
          <cell r="X879">
            <v>0</v>
          </cell>
        </row>
        <row r="880">
          <cell r="K880">
            <v>115460</v>
          </cell>
          <cell r="L880">
            <v>43227</v>
          </cell>
          <cell r="M880">
            <v>43231</v>
          </cell>
          <cell r="N880">
            <v>10500000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210000</v>
          </cell>
          <cell r="U880">
            <v>10290000</v>
          </cell>
          <cell r="V880">
            <v>10500000</v>
          </cell>
          <cell r="W880">
            <v>0</v>
          </cell>
          <cell r="X880">
            <v>0</v>
          </cell>
        </row>
        <row r="881">
          <cell r="K881">
            <v>115461</v>
          </cell>
          <cell r="L881">
            <v>43227</v>
          </cell>
          <cell r="M881">
            <v>43231</v>
          </cell>
          <cell r="N881">
            <v>10500000</v>
          </cell>
          <cell r="O881">
            <v>0</v>
          </cell>
          <cell r="P881">
            <v>0</v>
          </cell>
          <cell r="Q881">
            <v>0</v>
          </cell>
          <cell r="R881">
            <v>2625000</v>
          </cell>
          <cell r="S881">
            <v>0</v>
          </cell>
          <cell r="T881">
            <v>210000</v>
          </cell>
          <cell r="U881">
            <v>10290000</v>
          </cell>
          <cell r="V881">
            <v>10500000</v>
          </cell>
          <cell r="W881">
            <v>0</v>
          </cell>
          <cell r="X881">
            <v>0</v>
          </cell>
        </row>
        <row r="882">
          <cell r="K882">
            <v>115462</v>
          </cell>
          <cell r="L882">
            <v>43227</v>
          </cell>
          <cell r="M882">
            <v>43231</v>
          </cell>
          <cell r="N882">
            <v>5500000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110000</v>
          </cell>
          <cell r="U882">
            <v>5390000</v>
          </cell>
          <cell r="V882">
            <v>5500000</v>
          </cell>
          <cell r="W882">
            <v>0</v>
          </cell>
          <cell r="X882">
            <v>0</v>
          </cell>
        </row>
        <row r="883">
          <cell r="K883">
            <v>115463</v>
          </cell>
          <cell r="L883">
            <v>43227</v>
          </cell>
          <cell r="M883">
            <v>43231</v>
          </cell>
          <cell r="N883">
            <v>21800000</v>
          </cell>
          <cell r="O883">
            <v>0</v>
          </cell>
          <cell r="P883">
            <v>0</v>
          </cell>
          <cell r="Q883">
            <v>0</v>
          </cell>
          <cell r="R883">
            <v>5450000</v>
          </cell>
          <cell r="S883">
            <v>0</v>
          </cell>
          <cell r="T883">
            <v>436000</v>
          </cell>
          <cell r="U883">
            <v>21364000</v>
          </cell>
          <cell r="V883">
            <v>21800000</v>
          </cell>
          <cell r="W883">
            <v>0</v>
          </cell>
          <cell r="X883">
            <v>0</v>
          </cell>
        </row>
        <row r="884">
          <cell r="K884">
            <v>115464</v>
          </cell>
          <cell r="L884">
            <v>43227</v>
          </cell>
          <cell r="M884">
            <v>43231</v>
          </cell>
          <cell r="N884">
            <v>10500000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210000</v>
          </cell>
          <cell r="U884">
            <v>10290000</v>
          </cell>
          <cell r="V884">
            <v>10500000</v>
          </cell>
          <cell r="W884">
            <v>0</v>
          </cell>
          <cell r="X884">
            <v>0</v>
          </cell>
        </row>
        <row r="885">
          <cell r="K885">
            <v>115465</v>
          </cell>
          <cell r="L885">
            <v>43227</v>
          </cell>
          <cell r="M885">
            <v>43231</v>
          </cell>
          <cell r="N885">
            <v>5500000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110000</v>
          </cell>
          <cell r="U885">
            <v>5390000</v>
          </cell>
          <cell r="V885">
            <v>5500000</v>
          </cell>
          <cell r="W885">
            <v>0</v>
          </cell>
          <cell r="X885">
            <v>0</v>
          </cell>
        </row>
        <row r="886">
          <cell r="K886">
            <v>115466</v>
          </cell>
          <cell r="L886">
            <v>43227</v>
          </cell>
          <cell r="M886">
            <v>43231</v>
          </cell>
          <cell r="N886">
            <v>4750000</v>
          </cell>
          <cell r="O886">
            <v>0</v>
          </cell>
          <cell r="P886">
            <v>0</v>
          </cell>
          <cell r="Q886">
            <v>0</v>
          </cell>
          <cell r="R886">
            <v>1187500</v>
          </cell>
          <cell r="S886">
            <v>0</v>
          </cell>
          <cell r="T886">
            <v>95000</v>
          </cell>
          <cell r="U886">
            <v>4655000</v>
          </cell>
          <cell r="V886">
            <v>4750000</v>
          </cell>
          <cell r="W886">
            <v>0</v>
          </cell>
          <cell r="X886">
            <v>0</v>
          </cell>
        </row>
        <row r="887">
          <cell r="K887">
            <v>115467</v>
          </cell>
          <cell r="L887">
            <v>43227</v>
          </cell>
          <cell r="M887">
            <v>43231</v>
          </cell>
          <cell r="N887">
            <v>19478000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389560</v>
          </cell>
          <cell r="U887">
            <v>19088440</v>
          </cell>
          <cell r="V887">
            <v>19478000</v>
          </cell>
          <cell r="W887">
            <v>0</v>
          </cell>
          <cell r="X887">
            <v>0</v>
          </cell>
        </row>
        <row r="888">
          <cell r="K888">
            <v>115468</v>
          </cell>
          <cell r="L888">
            <v>43227</v>
          </cell>
          <cell r="M888">
            <v>43231</v>
          </cell>
          <cell r="N888">
            <v>10000000</v>
          </cell>
          <cell r="O888">
            <v>0</v>
          </cell>
          <cell r="P888">
            <v>0</v>
          </cell>
          <cell r="Q888">
            <v>0</v>
          </cell>
          <cell r="R888">
            <v>2500000</v>
          </cell>
          <cell r="S888">
            <v>0</v>
          </cell>
          <cell r="T888">
            <v>200000</v>
          </cell>
          <cell r="U888">
            <v>9800000</v>
          </cell>
          <cell r="V888">
            <v>10000000</v>
          </cell>
          <cell r="W888">
            <v>0</v>
          </cell>
          <cell r="X888">
            <v>0</v>
          </cell>
        </row>
        <row r="889">
          <cell r="K889">
            <v>115479</v>
          </cell>
          <cell r="L889">
            <v>43227</v>
          </cell>
          <cell r="M889">
            <v>43231</v>
          </cell>
          <cell r="N889">
            <v>6250000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125000</v>
          </cell>
          <cell r="U889">
            <v>6125000</v>
          </cell>
          <cell r="V889">
            <v>6250000</v>
          </cell>
          <cell r="W889">
            <v>0</v>
          </cell>
          <cell r="X889">
            <v>0</v>
          </cell>
        </row>
        <row r="890">
          <cell r="K890">
            <v>115482</v>
          </cell>
          <cell r="L890">
            <v>43227</v>
          </cell>
          <cell r="M890">
            <v>43231</v>
          </cell>
          <cell r="N890">
            <v>18000000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360000</v>
          </cell>
          <cell r="U890">
            <v>17640000</v>
          </cell>
          <cell r="V890">
            <v>18000000</v>
          </cell>
          <cell r="W890">
            <v>0</v>
          </cell>
          <cell r="X890">
            <v>0</v>
          </cell>
        </row>
        <row r="891">
          <cell r="K891">
            <v>115494</v>
          </cell>
          <cell r="L891">
            <v>43227</v>
          </cell>
          <cell r="M891">
            <v>43231</v>
          </cell>
          <cell r="N891">
            <v>9500000</v>
          </cell>
          <cell r="O891">
            <v>0</v>
          </cell>
          <cell r="P891">
            <v>0</v>
          </cell>
          <cell r="Q891">
            <v>0</v>
          </cell>
          <cell r="R891">
            <v>2375000</v>
          </cell>
          <cell r="S891">
            <v>0</v>
          </cell>
          <cell r="T891">
            <v>190000</v>
          </cell>
          <cell r="U891">
            <v>9310000</v>
          </cell>
          <cell r="V891">
            <v>9500000</v>
          </cell>
          <cell r="W891">
            <v>0</v>
          </cell>
          <cell r="X891">
            <v>0</v>
          </cell>
        </row>
        <row r="892">
          <cell r="K892">
            <v>115495</v>
          </cell>
          <cell r="L892">
            <v>43227</v>
          </cell>
          <cell r="M892">
            <v>43231</v>
          </cell>
          <cell r="N892">
            <v>12800000</v>
          </cell>
          <cell r="O892">
            <v>0</v>
          </cell>
          <cell r="P892">
            <v>0</v>
          </cell>
          <cell r="Q892">
            <v>0</v>
          </cell>
          <cell r="R892">
            <v>3200000</v>
          </cell>
          <cell r="S892">
            <v>0</v>
          </cell>
          <cell r="T892">
            <v>256000</v>
          </cell>
          <cell r="U892">
            <v>12544000</v>
          </cell>
          <cell r="V892">
            <v>12800000</v>
          </cell>
          <cell r="W892">
            <v>0</v>
          </cell>
          <cell r="X892">
            <v>0</v>
          </cell>
        </row>
        <row r="893">
          <cell r="K893">
            <v>115501</v>
          </cell>
          <cell r="L893">
            <v>43227</v>
          </cell>
          <cell r="M893">
            <v>43231</v>
          </cell>
          <cell r="N893">
            <v>22500000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450000</v>
          </cell>
          <cell r="U893">
            <v>22050000</v>
          </cell>
          <cell r="V893">
            <v>22500000</v>
          </cell>
          <cell r="W893">
            <v>0</v>
          </cell>
          <cell r="X893">
            <v>0</v>
          </cell>
        </row>
        <row r="894">
          <cell r="K894">
            <v>115502</v>
          </cell>
          <cell r="L894">
            <v>43227</v>
          </cell>
          <cell r="M894">
            <v>43231</v>
          </cell>
          <cell r="N894">
            <v>10500000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210000</v>
          </cell>
          <cell r="U894">
            <v>10290000</v>
          </cell>
          <cell r="V894">
            <v>10500000</v>
          </cell>
          <cell r="W894">
            <v>0</v>
          </cell>
          <cell r="X894">
            <v>0</v>
          </cell>
        </row>
        <row r="895">
          <cell r="K895">
            <v>115503</v>
          </cell>
          <cell r="L895">
            <v>43227</v>
          </cell>
          <cell r="M895">
            <v>43231</v>
          </cell>
          <cell r="N895">
            <v>10500000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210000</v>
          </cell>
          <cell r="U895">
            <v>10290000</v>
          </cell>
          <cell r="V895">
            <v>10500000</v>
          </cell>
          <cell r="W895">
            <v>0</v>
          </cell>
          <cell r="X895">
            <v>0</v>
          </cell>
        </row>
        <row r="896">
          <cell r="K896">
            <v>115505</v>
          </cell>
          <cell r="L896">
            <v>43227</v>
          </cell>
          <cell r="M896">
            <v>43231</v>
          </cell>
          <cell r="N896">
            <v>14500000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290000</v>
          </cell>
          <cell r="U896">
            <v>14210000</v>
          </cell>
          <cell r="V896">
            <v>14500000</v>
          </cell>
          <cell r="W896">
            <v>0</v>
          </cell>
          <cell r="X896">
            <v>0</v>
          </cell>
        </row>
        <row r="897">
          <cell r="K897">
            <v>115520</v>
          </cell>
          <cell r="L897">
            <v>43227</v>
          </cell>
          <cell r="M897">
            <v>43231</v>
          </cell>
          <cell r="N897">
            <v>12500000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250000</v>
          </cell>
          <cell r="U897">
            <v>12250000</v>
          </cell>
          <cell r="V897">
            <v>12500000</v>
          </cell>
          <cell r="W897">
            <v>0</v>
          </cell>
          <cell r="X897">
            <v>0</v>
          </cell>
        </row>
        <row r="898">
          <cell r="K898">
            <v>115521</v>
          </cell>
          <cell r="L898">
            <v>43227</v>
          </cell>
          <cell r="M898">
            <v>43231</v>
          </cell>
          <cell r="N898">
            <v>10500000</v>
          </cell>
          <cell r="O898">
            <v>0</v>
          </cell>
          <cell r="P898">
            <v>0</v>
          </cell>
          <cell r="Q898">
            <v>0</v>
          </cell>
          <cell r="R898">
            <v>2625000</v>
          </cell>
          <cell r="S898">
            <v>0</v>
          </cell>
          <cell r="T898">
            <v>210000</v>
          </cell>
          <cell r="U898">
            <v>10290000</v>
          </cell>
          <cell r="V898">
            <v>10500000</v>
          </cell>
          <cell r="W898">
            <v>0</v>
          </cell>
          <cell r="X898">
            <v>0</v>
          </cell>
        </row>
        <row r="899">
          <cell r="K899">
            <v>115522</v>
          </cell>
          <cell r="L899">
            <v>43227</v>
          </cell>
          <cell r="M899">
            <v>43231</v>
          </cell>
          <cell r="N899">
            <v>12500000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250000</v>
          </cell>
          <cell r="U899">
            <v>12250000</v>
          </cell>
          <cell r="V899">
            <v>12500000</v>
          </cell>
          <cell r="W899">
            <v>0</v>
          </cell>
          <cell r="X899">
            <v>0</v>
          </cell>
        </row>
        <row r="900">
          <cell r="K900">
            <v>115523</v>
          </cell>
          <cell r="L900">
            <v>43227</v>
          </cell>
          <cell r="M900">
            <v>43231</v>
          </cell>
          <cell r="N900">
            <v>10000000</v>
          </cell>
          <cell r="O900">
            <v>0</v>
          </cell>
          <cell r="P900">
            <v>0</v>
          </cell>
          <cell r="Q900">
            <v>0</v>
          </cell>
          <cell r="R900">
            <v>2500000</v>
          </cell>
          <cell r="S900">
            <v>0</v>
          </cell>
          <cell r="T900">
            <v>200000</v>
          </cell>
          <cell r="U900">
            <v>9800000</v>
          </cell>
          <cell r="V900">
            <v>10000000</v>
          </cell>
          <cell r="W900">
            <v>0</v>
          </cell>
          <cell r="X900">
            <v>0</v>
          </cell>
        </row>
        <row r="901">
          <cell r="K901">
            <v>115524</v>
          </cell>
          <cell r="L901">
            <v>43227</v>
          </cell>
          <cell r="M901">
            <v>43231</v>
          </cell>
          <cell r="N901">
            <v>4166666</v>
          </cell>
          <cell r="O901">
            <v>0</v>
          </cell>
          <cell r="P901">
            <v>0</v>
          </cell>
          <cell r="Q901">
            <v>0</v>
          </cell>
          <cell r="R901">
            <v>1041666.5</v>
          </cell>
          <cell r="S901">
            <v>0</v>
          </cell>
          <cell r="T901">
            <v>83333.320000000007</v>
          </cell>
          <cell r="U901">
            <v>4083332.68</v>
          </cell>
          <cell r="V901">
            <v>4166666</v>
          </cell>
          <cell r="W901">
            <v>0</v>
          </cell>
          <cell r="X901">
            <v>0</v>
          </cell>
        </row>
        <row r="902">
          <cell r="K902">
            <v>115525</v>
          </cell>
          <cell r="L902">
            <v>43227</v>
          </cell>
          <cell r="M902">
            <v>43231</v>
          </cell>
          <cell r="N902">
            <v>3166666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63333.32</v>
          </cell>
          <cell r="U902">
            <v>3103332.68</v>
          </cell>
          <cell r="V902">
            <v>3166666</v>
          </cell>
          <cell r="W902">
            <v>0</v>
          </cell>
          <cell r="X902">
            <v>0</v>
          </cell>
        </row>
        <row r="903">
          <cell r="K903">
            <v>115526</v>
          </cell>
          <cell r="L903">
            <v>43227</v>
          </cell>
          <cell r="M903">
            <v>43231</v>
          </cell>
          <cell r="N903">
            <v>3166666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63333.32</v>
          </cell>
          <cell r="U903">
            <v>3103332.68</v>
          </cell>
          <cell r="V903">
            <v>3166666</v>
          </cell>
          <cell r="W903">
            <v>0</v>
          </cell>
          <cell r="X903">
            <v>0</v>
          </cell>
        </row>
        <row r="904">
          <cell r="K904">
            <v>115527</v>
          </cell>
          <cell r="L904">
            <v>43227</v>
          </cell>
          <cell r="M904">
            <v>43231</v>
          </cell>
          <cell r="N904">
            <v>6400000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128000</v>
          </cell>
          <cell r="U904">
            <v>6272000</v>
          </cell>
          <cell r="V904">
            <v>6400000</v>
          </cell>
          <cell r="W904">
            <v>0</v>
          </cell>
          <cell r="X904">
            <v>0</v>
          </cell>
        </row>
        <row r="905">
          <cell r="K905">
            <v>115528</v>
          </cell>
          <cell r="L905">
            <v>43227</v>
          </cell>
          <cell r="M905">
            <v>43231</v>
          </cell>
          <cell r="N905">
            <v>6400000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128000</v>
          </cell>
          <cell r="U905">
            <v>6272000</v>
          </cell>
          <cell r="V905">
            <v>6400000</v>
          </cell>
          <cell r="W905">
            <v>0</v>
          </cell>
          <cell r="X905">
            <v>0</v>
          </cell>
        </row>
        <row r="906">
          <cell r="K906">
            <v>115529</v>
          </cell>
          <cell r="L906">
            <v>43227</v>
          </cell>
          <cell r="M906">
            <v>43231</v>
          </cell>
          <cell r="N906">
            <v>3166666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63333.32</v>
          </cell>
          <cell r="U906">
            <v>3103332.68</v>
          </cell>
          <cell r="V906">
            <v>3166666</v>
          </cell>
          <cell r="W906">
            <v>0</v>
          </cell>
          <cell r="X906">
            <v>0</v>
          </cell>
        </row>
        <row r="907">
          <cell r="K907">
            <v>115530</v>
          </cell>
          <cell r="L907">
            <v>43227</v>
          </cell>
          <cell r="M907">
            <v>43231</v>
          </cell>
          <cell r="N907">
            <v>4166666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83333.320000000007</v>
          </cell>
          <cell r="U907">
            <v>4083332.68</v>
          </cell>
          <cell r="V907">
            <v>4166666</v>
          </cell>
          <cell r="W907">
            <v>0</v>
          </cell>
          <cell r="X907">
            <v>0</v>
          </cell>
        </row>
        <row r="908">
          <cell r="K908">
            <v>115531</v>
          </cell>
          <cell r="L908">
            <v>43227</v>
          </cell>
          <cell r="M908">
            <v>43231</v>
          </cell>
          <cell r="N908">
            <v>4166666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83333.320000000007</v>
          </cell>
          <cell r="U908">
            <v>4083332.68</v>
          </cell>
          <cell r="V908">
            <v>4166666</v>
          </cell>
          <cell r="W908">
            <v>0</v>
          </cell>
          <cell r="X908">
            <v>0</v>
          </cell>
        </row>
        <row r="909">
          <cell r="K909">
            <v>115532</v>
          </cell>
          <cell r="L909">
            <v>43227</v>
          </cell>
          <cell r="M909">
            <v>43231</v>
          </cell>
          <cell r="N909">
            <v>4166666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83333.320000000007</v>
          </cell>
          <cell r="U909">
            <v>4083332.68</v>
          </cell>
          <cell r="V909">
            <v>4166666</v>
          </cell>
          <cell r="W909">
            <v>0</v>
          </cell>
          <cell r="X909">
            <v>0</v>
          </cell>
        </row>
        <row r="910">
          <cell r="K910">
            <v>115534</v>
          </cell>
          <cell r="L910">
            <v>43227</v>
          </cell>
          <cell r="M910">
            <v>43231</v>
          </cell>
          <cell r="N910">
            <v>4166666</v>
          </cell>
          <cell r="O910">
            <v>0</v>
          </cell>
          <cell r="P910">
            <v>0</v>
          </cell>
          <cell r="Q910">
            <v>0</v>
          </cell>
          <cell r="R910">
            <v>1041666.5</v>
          </cell>
          <cell r="S910">
            <v>0</v>
          </cell>
          <cell r="T910">
            <v>83333.320000000007</v>
          </cell>
          <cell r="U910">
            <v>4083332.68</v>
          </cell>
          <cell r="V910">
            <v>4166666</v>
          </cell>
          <cell r="W910">
            <v>0</v>
          </cell>
          <cell r="X910">
            <v>0</v>
          </cell>
        </row>
        <row r="911">
          <cell r="K911">
            <v>115535</v>
          </cell>
          <cell r="L911">
            <v>43227</v>
          </cell>
          <cell r="M911">
            <v>43231</v>
          </cell>
          <cell r="N911">
            <v>4166666</v>
          </cell>
          <cell r="O911">
            <v>0</v>
          </cell>
          <cell r="P911">
            <v>0</v>
          </cell>
          <cell r="Q911">
            <v>0</v>
          </cell>
          <cell r="R911">
            <v>1041666.5</v>
          </cell>
          <cell r="S911">
            <v>208333.3</v>
          </cell>
          <cell r="T911">
            <v>79166.649999999994</v>
          </cell>
          <cell r="U911">
            <v>3879166.05</v>
          </cell>
          <cell r="V911">
            <v>3958332.7</v>
          </cell>
          <cell r="W911">
            <v>0</v>
          </cell>
          <cell r="X9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V7" zoomScale="98" zoomScaleNormal="98" workbookViewId="0">
      <selection activeCell="AE21" sqref="AE21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4.28515625" bestFit="1" customWidth="1"/>
    <col min="5" max="5" width="12.5703125" bestFit="1" customWidth="1"/>
    <col min="6" max="6" width="12.140625" bestFit="1" customWidth="1"/>
    <col min="7" max="7" width="12.5703125" bestFit="1" customWidth="1"/>
    <col min="8" max="8" width="12.28515625" customWidth="1"/>
    <col min="10" max="13" width="14.140625" customWidth="1"/>
    <col min="15" max="15" width="13.140625" bestFit="1" customWidth="1"/>
    <col min="16" max="16" width="14.28515625" bestFit="1" customWidth="1"/>
    <col min="19" max="20" width="12.42578125" customWidth="1"/>
    <col min="24" max="24" width="12.85546875" customWidth="1"/>
    <col min="30" max="30" width="12.42578125" customWidth="1"/>
    <col min="34" max="34" width="13.85546875" customWidth="1"/>
    <col min="35" max="35" width="19.85546875" bestFit="1" customWidth="1"/>
  </cols>
  <sheetData>
    <row r="1" spans="1:36" x14ac:dyDescent="0.25">
      <c r="A1" s="1" t="s">
        <v>25</v>
      </c>
    </row>
    <row r="2" spans="1:36" x14ac:dyDescent="0.25">
      <c r="A2" s="1" t="s">
        <v>39</v>
      </c>
    </row>
    <row r="3" spans="1:36" x14ac:dyDescent="0.25">
      <c r="A3" s="1" t="s">
        <v>40</v>
      </c>
    </row>
    <row r="4" spans="1:36" x14ac:dyDescent="0.25">
      <c r="A4" s="1" t="s">
        <v>41</v>
      </c>
    </row>
    <row r="5" spans="1:36" x14ac:dyDescent="0.25">
      <c r="A5" s="1" t="s">
        <v>42</v>
      </c>
    </row>
    <row r="6" spans="1:36" ht="15.75" thickBot="1" x14ac:dyDescent="0.3"/>
    <row r="7" spans="1:36" ht="15.75" customHeight="1" thickBot="1" x14ac:dyDescent="0.3">
      <c r="A7" s="20" t="s">
        <v>38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17" t="s">
        <v>20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</row>
    <row r="8" spans="1:36" ht="56.25" x14ac:dyDescent="0.25">
      <c r="A8" s="4" t="s">
        <v>3</v>
      </c>
      <c r="B8" s="5" t="s">
        <v>13</v>
      </c>
      <c r="C8" s="4" t="s">
        <v>26</v>
      </c>
      <c r="D8" s="4" t="s">
        <v>27</v>
      </c>
      <c r="E8" s="6" t="s">
        <v>28</v>
      </c>
      <c r="F8" s="5" t="s">
        <v>29</v>
      </c>
      <c r="G8" s="7" t="s">
        <v>30</v>
      </c>
      <c r="H8" s="5" t="s">
        <v>31</v>
      </c>
      <c r="I8" s="5" t="s">
        <v>32</v>
      </c>
      <c r="J8" s="5" t="s">
        <v>21</v>
      </c>
      <c r="K8" s="5" t="s">
        <v>24</v>
      </c>
      <c r="L8" s="5" t="s">
        <v>22</v>
      </c>
      <c r="M8" s="5" t="s">
        <v>23</v>
      </c>
      <c r="N8" s="7" t="s">
        <v>18</v>
      </c>
      <c r="O8" s="7" t="s">
        <v>33</v>
      </c>
      <c r="P8" s="8" t="s">
        <v>34</v>
      </c>
      <c r="Q8" s="9" t="s">
        <v>7</v>
      </c>
      <c r="R8" s="9" t="s">
        <v>6</v>
      </c>
      <c r="S8" s="9" t="s">
        <v>11</v>
      </c>
      <c r="T8" s="10" t="s">
        <v>17</v>
      </c>
      <c r="U8" s="9" t="s">
        <v>12</v>
      </c>
      <c r="V8" s="10" t="s">
        <v>14</v>
      </c>
      <c r="W8" s="10" t="s">
        <v>16</v>
      </c>
      <c r="X8" s="10" t="s">
        <v>5</v>
      </c>
      <c r="Y8" s="9" t="s">
        <v>8</v>
      </c>
      <c r="Z8" s="10" t="s">
        <v>35</v>
      </c>
      <c r="AA8" s="10" t="s">
        <v>36</v>
      </c>
      <c r="AB8" s="10" t="s">
        <v>0</v>
      </c>
      <c r="AC8" s="10" t="s">
        <v>37</v>
      </c>
      <c r="AD8" s="10" t="s">
        <v>1</v>
      </c>
      <c r="AE8" s="10" t="s">
        <v>10</v>
      </c>
      <c r="AF8" s="10" t="s">
        <v>15</v>
      </c>
      <c r="AG8" s="10" t="s">
        <v>9</v>
      </c>
      <c r="AH8" s="3" t="s">
        <v>19</v>
      </c>
      <c r="AI8" s="2" t="s">
        <v>2</v>
      </c>
    </row>
    <row r="9" spans="1:36" s="24" customFormat="1" ht="11.25" x14ac:dyDescent="0.2">
      <c r="A9" s="11">
        <v>1</v>
      </c>
      <c r="B9" s="11" t="s">
        <v>4</v>
      </c>
      <c r="C9" s="25" t="s">
        <v>43</v>
      </c>
      <c r="D9" s="25">
        <v>396</v>
      </c>
      <c r="E9" s="26">
        <v>44159</v>
      </c>
      <c r="F9" s="12">
        <v>44208</v>
      </c>
      <c r="G9" s="27">
        <v>6210000</v>
      </c>
      <c r="H9" s="14"/>
      <c r="I9" s="14"/>
      <c r="J9" s="14"/>
      <c r="K9" s="13"/>
      <c r="L9" s="14"/>
      <c r="M9" s="14"/>
      <c r="N9" s="14"/>
      <c r="O9" s="27">
        <v>6210000</v>
      </c>
      <c r="P9" s="11">
        <f>D9</f>
        <v>396</v>
      </c>
      <c r="Q9" s="15">
        <f>VLOOKUP(P9,[1]Tesoreria_2020!$K$3:$N$911,4,0)</f>
        <v>6210000</v>
      </c>
      <c r="R9" s="14"/>
      <c r="S9" s="14"/>
      <c r="T9" s="15"/>
      <c r="U9" s="14"/>
      <c r="V9" s="15"/>
      <c r="W9" s="15"/>
      <c r="X9" s="14">
        <f>VLOOKUP(P9,[1]Tesoreria_2020!$K$3:$R$911,8,0)</f>
        <v>0</v>
      </c>
      <c r="Y9" s="15"/>
      <c r="Z9" s="14">
        <f>VLOOKUP(P9,[1]Tesoreria_2020!$K$3:$S$911,9,0)</f>
        <v>0</v>
      </c>
      <c r="AA9" s="14"/>
      <c r="AB9" s="14"/>
      <c r="AC9" s="14"/>
      <c r="AD9" s="15"/>
      <c r="AE9" s="15"/>
      <c r="AF9" s="15"/>
      <c r="AG9" s="15">
        <f>VLOOKUP(P9,[1]Tesoreria_2020!$K$3:$X$911,14,0)</f>
        <v>6210000</v>
      </c>
      <c r="AH9" s="15"/>
      <c r="AI9" s="16" t="s">
        <v>44</v>
      </c>
      <c r="AJ9" s="23"/>
    </row>
    <row r="10" spans="1:36" s="24" customFormat="1" ht="11.25" x14ac:dyDescent="0.2">
      <c r="A10" s="11">
        <v>2</v>
      </c>
      <c r="B10" s="11" t="s">
        <v>4</v>
      </c>
      <c r="C10" s="25" t="s">
        <v>43</v>
      </c>
      <c r="D10" s="28">
        <v>682</v>
      </c>
      <c r="E10" s="26">
        <v>44227</v>
      </c>
      <c r="F10" s="26">
        <v>44237</v>
      </c>
      <c r="G10" s="27">
        <v>23980671</v>
      </c>
      <c r="H10" s="14"/>
      <c r="I10" s="14"/>
      <c r="J10" s="16"/>
      <c r="K10" s="13"/>
      <c r="L10" s="16"/>
      <c r="M10" s="16"/>
      <c r="N10" s="14"/>
      <c r="O10" s="27">
        <v>23980671</v>
      </c>
      <c r="P10" s="11">
        <f t="shared" ref="P10:P23" si="0">D10</f>
        <v>682</v>
      </c>
      <c r="Q10" s="15">
        <f>VLOOKUP(P10,[1]Tesoreria_2020!$K$3:$N$911,4,0)</f>
        <v>23980671</v>
      </c>
      <c r="R10" s="14"/>
      <c r="S10" s="14"/>
      <c r="T10" s="15"/>
      <c r="U10" s="14"/>
      <c r="V10" s="15"/>
      <c r="W10" s="15"/>
      <c r="X10" s="14">
        <f>VLOOKUP(P10,[1]Tesoreria_2020!$K$3:$R$911,8,0)</f>
        <v>0</v>
      </c>
      <c r="Y10" s="15"/>
      <c r="Z10" s="14">
        <f>VLOOKUP(P10,[1]Tesoreria_2020!$K$3:$S$911,9,0)</f>
        <v>0</v>
      </c>
      <c r="AA10" s="14"/>
      <c r="AB10" s="14"/>
      <c r="AC10" s="14"/>
      <c r="AD10" s="15"/>
      <c r="AE10" s="15"/>
      <c r="AF10" s="15"/>
      <c r="AG10" s="15">
        <f>VLOOKUP(P10,[1]Tesoreria_2020!$K$3:$X$911,14,0)</f>
        <v>23980671</v>
      </c>
      <c r="AH10" s="15"/>
      <c r="AI10" s="16" t="s">
        <v>44</v>
      </c>
      <c r="AJ10" s="23"/>
    </row>
    <row r="11" spans="1:36" s="24" customFormat="1" ht="11.25" x14ac:dyDescent="0.2">
      <c r="A11" s="11">
        <v>3</v>
      </c>
      <c r="B11" s="11" t="s">
        <v>4</v>
      </c>
      <c r="C11" s="25" t="s">
        <v>43</v>
      </c>
      <c r="D11" s="28">
        <v>1638</v>
      </c>
      <c r="E11" s="26">
        <v>44447</v>
      </c>
      <c r="F11" s="26">
        <v>44449</v>
      </c>
      <c r="G11" s="27">
        <v>24802009</v>
      </c>
      <c r="H11" s="14"/>
      <c r="I11" s="14"/>
      <c r="J11" s="16"/>
      <c r="K11" s="13"/>
      <c r="L11" s="16"/>
      <c r="M11" s="16"/>
      <c r="N11" s="14"/>
      <c r="O11" s="27">
        <v>24802009</v>
      </c>
      <c r="P11" s="11">
        <f t="shared" si="0"/>
        <v>1638</v>
      </c>
      <c r="Q11" s="15">
        <f>VLOOKUP(P11,[1]Tesoreria_2020!$K$3:$N$911,4,0)</f>
        <v>24802009</v>
      </c>
      <c r="R11" s="14"/>
      <c r="S11" s="14"/>
      <c r="T11" s="15"/>
      <c r="U11" s="14"/>
      <c r="V11" s="15"/>
      <c r="W11" s="15"/>
      <c r="X11" s="14">
        <f>VLOOKUP(P11,[1]Tesoreria_2020!$K$3:$R$911,8,0)</f>
        <v>0</v>
      </c>
      <c r="Y11" s="15"/>
      <c r="Z11" s="14">
        <f>VLOOKUP(P11,[1]Tesoreria_2020!$K$3:$S$911,9,0)</f>
        <v>0</v>
      </c>
      <c r="AA11" s="14"/>
      <c r="AB11" s="14"/>
      <c r="AC11" s="14"/>
      <c r="AD11" s="15"/>
      <c r="AE11" s="15"/>
      <c r="AF11" s="15"/>
      <c r="AG11" s="15">
        <f>VLOOKUP(P11,[1]Tesoreria_2020!$K$3:$X$911,14,0)</f>
        <v>24802009</v>
      </c>
      <c r="AH11" s="15"/>
      <c r="AI11" s="16" t="s">
        <v>44</v>
      </c>
      <c r="AJ11" s="23"/>
    </row>
    <row r="12" spans="1:36" s="24" customFormat="1" ht="11.25" x14ac:dyDescent="0.2">
      <c r="A12" s="11">
        <v>4</v>
      </c>
      <c r="B12" s="11" t="s">
        <v>4</v>
      </c>
      <c r="C12" s="25" t="s">
        <v>43</v>
      </c>
      <c r="D12" s="28">
        <v>1332</v>
      </c>
      <c r="E12" s="26">
        <v>44376</v>
      </c>
      <c r="F12" s="26">
        <v>44389</v>
      </c>
      <c r="G12" s="27">
        <v>10460000</v>
      </c>
      <c r="H12" s="14"/>
      <c r="I12" s="14"/>
      <c r="J12" s="16"/>
      <c r="K12" s="13"/>
      <c r="L12" s="16"/>
      <c r="M12" s="16"/>
      <c r="N12" s="14"/>
      <c r="O12" s="27">
        <v>10460000</v>
      </c>
      <c r="P12" s="11">
        <f t="shared" si="0"/>
        <v>1332</v>
      </c>
      <c r="Q12" s="15">
        <f>VLOOKUP(P12,[1]Tesoreria_2020!$K$3:$N$911,4,0)</f>
        <v>20920000</v>
      </c>
      <c r="R12" s="14"/>
      <c r="S12" s="14"/>
      <c r="T12" s="15"/>
      <c r="U12" s="14"/>
      <c r="V12" s="15"/>
      <c r="W12" s="15"/>
      <c r="X12" s="14">
        <f>VLOOKUP(P12,[1]Tesoreria_2020!$K$3:$R$911,8,0)</f>
        <v>0</v>
      </c>
      <c r="Y12" s="15"/>
      <c r="Z12" s="14">
        <f>VLOOKUP(P12,[1]Tesoreria_2020!$K$3:$S$911,9,0)</f>
        <v>0</v>
      </c>
      <c r="AA12" s="14"/>
      <c r="AB12" s="14"/>
      <c r="AC12" s="14"/>
      <c r="AD12" s="15"/>
      <c r="AE12" s="15"/>
      <c r="AF12" s="15"/>
      <c r="AG12" s="15">
        <f>VLOOKUP(P12,[1]Tesoreria_2020!$K$3:$X$911,14,0)</f>
        <v>10460000</v>
      </c>
      <c r="AH12" s="15"/>
      <c r="AI12" s="16" t="s">
        <v>44</v>
      </c>
      <c r="AJ12" s="23"/>
    </row>
    <row r="13" spans="1:36" s="24" customFormat="1" ht="11.25" x14ac:dyDescent="0.2">
      <c r="A13" s="11">
        <v>5</v>
      </c>
      <c r="B13" s="11" t="s">
        <v>4</v>
      </c>
      <c r="C13" s="25" t="s">
        <v>43</v>
      </c>
      <c r="D13" s="28">
        <v>1537</v>
      </c>
      <c r="E13" s="26">
        <v>44428</v>
      </c>
      <c r="F13" s="26">
        <v>44442</v>
      </c>
      <c r="G13" s="27">
        <v>13550000</v>
      </c>
      <c r="H13" s="14"/>
      <c r="I13" s="14"/>
      <c r="J13" s="16"/>
      <c r="K13" s="13"/>
      <c r="L13" s="16"/>
      <c r="M13" s="16"/>
      <c r="N13" s="14"/>
      <c r="O13" s="27">
        <v>6775000</v>
      </c>
      <c r="P13" s="11">
        <f t="shared" si="0"/>
        <v>1537</v>
      </c>
      <c r="Q13" s="15">
        <f>VLOOKUP(P13,[1]Tesoreria_2020!$K$3:$N$911,4,0)</f>
        <v>13550000</v>
      </c>
      <c r="R13" s="14"/>
      <c r="S13" s="14"/>
      <c r="T13" s="15"/>
      <c r="U13" s="14"/>
      <c r="V13" s="15"/>
      <c r="W13" s="15"/>
      <c r="X13" s="14">
        <f>VLOOKUP(P13,[1]Tesoreria_2020!$K$3:$R$911,8,0)</f>
        <v>0</v>
      </c>
      <c r="Y13" s="15"/>
      <c r="Z13" s="14">
        <f>VLOOKUP(P13,[1]Tesoreria_2020!$K$3:$S$911,9,0)</f>
        <v>0</v>
      </c>
      <c r="AA13" s="14"/>
      <c r="AB13" s="14"/>
      <c r="AC13" s="14"/>
      <c r="AD13" s="15"/>
      <c r="AE13" s="15"/>
      <c r="AF13" s="15"/>
      <c r="AG13" s="15">
        <f>VLOOKUP(P13,[1]Tesoreria_2020!$K$3:$X$911,14,0)</f>
        <v>6775000</v>
      </c>
      <c r="AH13" s="15"/>
      <c r="AI13" s="16" t="s">
        <v>44</v>
      </c>
      <c r="AJ13" s="23"/>
    </row>
    <row r="14" spans="1:36" s="24" customFormat="1" ht="11.25" x14ac:dyDescent="0.2">
      <c r="A14" s="11">
        <v>6</v>
      </c>
      <c r="B14" s="11" t="s">
        <v>4</v>
      </c>
      <c r="C14" s="25" t="s">
        <v>43</v>
      </c>
      <c r="D14" s="28">
        <v>1542</v>
      </c>
      <c r="E14" s="26">
        <v>44429</v>
      </c>
      <c r="F14" s="26">
        <v>44442</v>
      </c>
      <c r="G14" s="27">
        <v>28944934</v>
      </c>
      <c r="H14" s="16"/>
      <c r="I14" s="16"/>
      <c r="J14" s="16"/>
      <c r="K14" s="13"/>
      <c r="L14" s="16"/>
      <c r="M14" s="16"/>
      <c r="N14" s="16"/>
      <c r="O14" s="27">
        <v>28944934</v>
      </c>
      <c r="P14" s="11">
        <f t="shared" si="0"/>
        <v>1542</v>
      </c>
      <c r="Q14" s="15">
        <f>VLOOKUP(P14,[1]Tesoreria_2020!$K$3:$N$911,4,0)</f>
        <v>28944934</v>
      </c>
      <c r="R14" s="16"/>
      <c r="S14" s="16"/>
      <c r="T14" s="16"/>
      <c r="U14" s="16"/>
      <c r="V14" s="16"/>
      <c r="W14" s="16"/>
      <c r="X14" s="14">
        <f>VLOOKUP(P14,[1]Tesoreria_2020!$K$3:$R$911,8,0)</f>
        <v>0</v>
      </c>
      <c r="Y14" s="16"/>
      <c r="Z14" s="14">
        <f>VLOOKUP(P14,[1]Tesoreria_2020!$K$3:$S$911,9,0)</f>
        <v>0</v>
      </c>
      <c r="AA14" s="16"/>
      <c r="AB14" s="16"/>
      <c r="AC14" s="16"/>
      <c r="AD14" s="16"/>
      <c r="AE14" s="16"/>
      <c r="AF14" s="16"/>
      <c r="AG14" s="15">
        <f>VLOOKUP(P14,[1]Tesoreria_2020!$K$3:$X$911,14,0)</f>
        <v>28944934</v>
      </c>
      <c r="AH14" s="16"/>
      <c r="AI14" s="16" t="s">
        <v>44</v>
      </c>
      <c r="AJ14" s="23"/>
    </row>
    <row r="15" spans="1:36" s="24" customFormat="1" ht="11.25" x14ac:dyDescent="0.2">
      <c r="A15" s="11">
        <v>7</v>
      </c>
      <c r="B15" s="11" t="s">
        <v>4</v>
      </c>
      <c r="C15" s="25" t="s">
        <v>43</v>
      </c>
      <c r="D15" s="28">
        <v>1509</v>
      </c>
      <c r="E15" s="26">
        <v>44421</v>
      </c>
      <c r="F15" s="26">
        <v>44442</v>
      </c>
      <c r="G15" s="27">
        <v>5650000</v>
      </c>
      <c r="H15" s="16"/>
      <c r="I15" s="16"/>
      <c r="J15" s="16"/>
      <c r="K15" s="13"/>
      <c r="L15" s="16"/>
      <c r="M15" s="16"/>
      <c r="N15" s="16"/>
      <c r="O15" s="27">
        <v>2825000</v>
      </c>
      <c r="P15" s="11">
        <f t="shared" si="0"/>
        <v>1509</v>
      </c>
      <c r="Q15" s="15">
        <f>VLOOKUP(P15,[1]Tesoreria_2020!$K$3:$N$911,4,0)</f>
        <v>5650000</v>
      </c>
      <c r="R15" s="16"/>
      <c r="S15" s="16"/>
      <c r="T15" s="16"/>
      <c r="U15" s="16"/>
      <c r="V15" s="16"/>
      <c r="W15" s="16"/>
      <c r="X15" s="14">
        <f>VLOOKUP(P15,[1]Tesoreria_2020!$K$3:$R$911,8,0)</f>
        <v>0</v>
      </c>
      <c r="Y15" s="16"/>
      <c r="Z15" s="14">
        <f>VLOOKUP(P15,[1]Tesoreria_2020!$K$3:$S$911,9,0)</f>
        <v>0</v>
      </c>
      <c r="AA15" s="16"/>
      <c r="AB15" s="16"/>
      <c r="AC15" s="16"/>
      <c r="AD15" s="16"/>
      <c r="AE15" s="16"/>
      <c r="AF15" s="16"/>
      <c r="AG15" s="15">
        <f>VLOOKUP(P15,[1]Tesoreria_2020!$K$3:$X$911,14,0)</f>
        <v>2825000</v>
      </c>
      <c r="AH15" s="16"/>
      <c r="AI15" s="16" t="s">
        <v>44</v>
      </c>
      <c r="AJ15" s="23"/>
    </row>
    <row r="16" spans="1:36" s="24" customFormat="1" ht="11.25" x14ac:dyDescent="0.2">
      <c r="A16" s="11">
        <v>8</v>
      </c>
      <c r="B16" s="11" t="s">
        <v>4</v>
      </c>
      <c r="C16" s="25" t="s">
        <v>43</v>
      </c>
      <c r="D16" s="28">
        <v>1511</v>
      </c>
      <c r="E16" s="26">
        <v>44421</v>
      </c>
      <c r="F16" s="26">
        <v>44442</v>
      </c>
      <c r="G16" s="27">
        <v>6427350</v>
      </c>
      <c r="H16" s="16"/>
      <c r="I16" s="16"/>
      <c r="J16" s="16"/>
      <c r="K16" s="13"/>
      <c r="L16" s="16"/>
      <c r="M16" s="16"/>
      <c r="N16" s="16"/>
      <c r="O16" s="27">
        <v>3213675</v>
      </c>
      <c r="P16" s="11">
        <f t="shared" si="0"/>
        <v>1511</v>
      </c>
      <c r="Q16" s="15">
        <f>VLOOKUP(P16,[1]Tesoreria_2020!$K$3:$N$911,4,0)</f>
        <v>6427350</v>
      </c>
      <c r="R16" s="16"/>
      <c r="S16" s="16"/>
      <c r="T16" s="16"/>
      <c r="U16" s="16"/>
      <c r="V16" s="16"/>
      <c r="W16" s="16"/>
      <c r="X16" s="14">
        <f>VLOOKUP(P16,[1]Tesoreria_2020!$K$3:$R$911,8,0)</f>
        <v>0</v>
      </c>
      <c r="Y16" s="16"/>
      <c r="Z16" s="14">
        <f>VLOOKUP(P16,[1]Tesoreria_2020!$K$3:$S$911,9,0)</f>
        <v>0</v>
      </c>
      <c r="AA16" s="16"/>
      <c r="AB16" s="16"/>
      <c r="AC16" s="16"/>
      <c r="AD16" s="16"/>
      <c r="AE16" s="16"/>
      <c r="AF16" s="16"/>
      <c r="AG16" s="15">
        <f>VLOOKUP(P16,[1]Tesoreria_2020!$K$3:$X$911,14,0)</f>
        <v>3213675</v>
      </c>
      <c r="AH16" s="16"/>
      <c r="AI16" s="16" t="s">
        <v>44</v>
      </c>
      <c r="AJ16" s="23"/>
    </row>
    <row r="17" spans="1:36" s="24" customFormat="1" ht="11.25" x14ac:dyDescent="0.2">
      <c r="A17" s="11">
        <v>9</v>
      </c>
      <c r="B17" s="11" t="s">
        <v>4</v>
      </c>
      <c r="C17" s="25" t="s">
        <v>43</v>
      </c>
      <c r="D17" s="28">
        <v>1530</v>
      </c>
      <c r="E17" s="26">
        <v>44428</v>
      </c>
      <c r="F17" s="26">
        <v>44442</v>
      </c>
      <c r="G17" s="27">
        <v>6427350</v>
      </c>
      <c r="H17" s="16"/>
      <c r="I17" s="16"/>
      <c r="J17" s="16"/>
      <c r="K17" s="13"/>
      <c r="L17" s="16"/>
      <c r="M17" s="16"/>
      <c r="N17" s="16"/>
      <c r="O17" s="27">
        <v>3213675</v>
      </c>
      <c r="P17" s="11">
        <f t="shared" si="0"/>
        <v>1530</v>
      </c>
      <c r="Q17" s="15">
        <f>VLOOKUP(P17,[1]Tesoreria_2020!$K$3:$N$911,4,0)</f>
        <v>6427350</v>
      </c>
      <c r="R17" s="16"/>
      <c r="S17" s="16"/>
      <c r="T17" s="16"/>
      <c r="U17" s="16"/>
      <c r="V17" s="16"/>
      <c r="W17" s="16"/>
      <c r="X17" s="14">
        <f>VLOOKUP(P17,[1]Tesoreria_2020!$K$3:$R$911,8,0)</f>
        <v>0</v>
      </c>
      <c r="Y17" s="16"/>
      <c r="Z17" s="14">
        <f>VLOOKUP(P17,[1]Tesoreria_2020!$K$3:$S$911,9,0)</f>
        <v>0</v>
      </c>
      <c r="AA17" s="16"/>
      <c r="AB17" s="16"/>
      <c r="AC17" s="16"/>
      <c r="AD17" s="16"/>
      <c r="AE17" s="16"/>
      <c r="AF17" s="16"/>
      <c r="AG17" s="15">
        <f>VLOOKUP(P17,[1]Tesoreria_2020!$K$3:$X$911,14,0)</f>
        <v>3213675</v>
      </c>
      <c r="AH17" s="16"/>
      <c r="AI17" s="16" t="s">
        <v>44</v>
      </c>
      <c r="AJ17" s="23"/>
    </row>
    <row r="18" spans="1:36" s="24" customFormat="1" ht="11.25" x14ac:dyDescent="0.2">
      <c r="A18" s="11">
        <v>10</v>
      </c>
      <c r="B18" s="11" t="s">
        <v>4</v>
      </c>
      <c r="C18" s="25" t="s">
        <v>43</v>
      </c>
      <c r="D18" s="28">
        <v>1572</v>
      </c>
      <c r="E18" s="26">
        <v>44434</v>
      </c>
      <c r="F18" s="26">
        <v>44442</v>
      </c>
      <c r="G18" s="27">
        <v>16925355</v>
      </c>
      <c r="H18" s="16"/>
      <c r="I18" s="16"/>
      <c r="J18" s="16"/>
      <c r="K18" s="13"/>
      <c r="L18" s="16"/>
      <c r="M18" s="16"/>
      <c r="N18" s="16"/>
      <c r="O18" s="27">
        <v>8462677</v>
      </c>
      <c r="P18" s="11">
        <f t="shared" si="0"/>
        <v>1572</v>
      </c>
      <c r="Q18" s="15">
        <f>VLOOKUP(P18,[1]Tesoreria_2020!$K$3:$N$911,4,0)</f>
        <v>16925355</v>
      </c>
      <c r="R18" s="16"/>
      <c r="S18" s="16"/>
      <c r="T18" s="16"/>
      <c r="U18" s="16"/>
      <c r="V18" s="16"/>
      <c r="W18" s="16"/>
      <c r="X18" s="14">
        <f>VLOOKUP(P18,[1]Tesoreria_2020!$K$3:$R$911,8,0)</f>
        <v>0</v>
      </c>
      <c r="Y18" s="16"/>
      <c r="Z18" s="14">
        <f>VLOOKUP(P18,[1]Tesoreria_2020!$K$3:$S$911,9,0)</f>
        <v>0</v>
      </c>
      <c r="AA18" s="16"/>
      <c r="AB18" s="16"/>
      <c r="AC18" s="16"/>
      <c r="AD18" s="16"/>
      <c r="AE18" s="16"/>
      <c r="AF18" s="16"/>
      <c r="AG18" s="15">
        <f>VLOOKUP(P18,[1]Tesoreria_2020!$K$3:$X$911,14,0)</f>
        <v>8462677</v>
      </c>
      <c r="AH18" s="16"/>
      <c r="AI18" s="16" t="s">
        <v>44</v>
      </c>
      <c r="AJ18" s="23"/>
    </row>
    <row r="19" spans="1:36" s="24" customFormat="1" ht="11.25" x14ac:dyDescent="0.2">
      <c r="A19" s="11">
        <v>11</v>
      </c>
      <c r="B19" s="11" t="s">
        <v>4</v>
      </c>
      <c r="C19" s="25" t="s">
        <v>43</v>
      </c>
      <c r="D19" s="28">
        <v>1624</v>
      </c>
      <c r="E19" s="26">
        <v>44441</v>
      </c>
      <c r="F19" s="26">
        <v>44448</v>
      </c>
      <c r="G19" s="27">
        <v>24286813</v>
      </c>
      <c r="H19" s="16"/>
      <c r="I19" s="16"/>
      <c r="J19" s="16"/>
      <c r="K19" s="13"/>
      <c r="L19" s="16"/>
      <c r="M19" s="16"/>
      <c r="N19" s="16"/>
      <c r="O19" s="27">
        <v>12143406</v>
      </c>
      <c r="P19" s="11">
        <f t="shared" si="0"/>
        <v>1624</v>
      </c>
      <c r="Q19" s="15">
        <f>VLOOKUP(P19,[1]Tesoreria_2020!$K$3:$N$911,4,0)</f>
        <v>24286813</v>
      </c>
      <c r="R19" s="16"/>
      <c r="S19" s="16"/>
      <c r="T19" s="16"/>
      <c r="U19" s="16"/>
      <c r="V19" s="16"/>
      <c r="W19" s="16"/>
      <c r="X19" s="14">
        <f>VLOOKUP(P19,[1]Tesoreria_2020!$K$3:$R$911,8,0)</f>
        <v>0</v>
      </c>
      <c r="Y19" s="16"/>
      <c r="Z19" s="14">
        <f>VLOOKUP(P19,[1]Tesoreria_2020!$K$3:$S$911,9,0)</f>
        <v>0</v>
      </c>
      <c r="AA19" s="16"/>
      <c r="AB19" s="16"/>
      <c r="AC19" s="16"/>
      <c r="AD19" s="16"/>
      <c r="AE19" s="16"/>
      <c r="AF19" s="16"/>
      <c r="AG19" s="15">
        <f>VLOOKUP(P19,[1]Tesoreria_2020!$K$3:$X$911,14,0)</f>
        <v>12143406</v>
      </c>
      <c r="AH19" s="16"/>
      <c r="AI19" s="16" t="s">
        <v>44</v>
      </c>
      <c r="AJ19" s="23"/>
    </row>
    <row r="20" spans="1:36" s="24" customFormat="1" ht="11.25" x14ac:dyDescent="0.2">
      <c r="A20" s="11">
        <v>12</v>
      </c>
      <c r="B20" s="11" t="s">
        <v>4</v>
      </c>
      <c r="C20" s="25" t="s">
        <v>43</v>
      </c>
      <c r="D20" s="28">
        <v>1636</v>
      </c>
      <c r="E20" s="26">
        <v>44447</v>
      </c>
      <c r="F20" s="26">
        <v>44448</v>
      </c>
      <c r="G20" s="27">
        <v>17050000</v>
      </c>
      <c r="H20" s="16"/>
      <c r="I20" s="16"/>
      <c r="J20" s="16"/>
      <c r="K20" s="13"/>
      <c r="L20" s="16"/>
      <c r="M20" s="16"/>
      <c r="N20" s="16"/>
      <c r="O20" s="27">
        <v>8525000</v>
      </c>
      <c r="P20" s="11">
        <f t="shared" si="0"/>
        <v>1636</v>
      </c>
      <c r="Q20" s="15">
        <f>VLOOKUP(P20,[1]Tesoreria_2020!$K$3:$N$911,4,0)</f>
        <v>17050000</v>
      </c>
      <c r="R20" s="16"/>
      <c r="S20" s="16"/>
      <c r="T20" s="16"/>
      <c r="U20" s="16"/>
      <c r="V20" s="16"/>
      <c r="W20" s="16"/>
      <c r="X20" s="14">
        <f>VLOOKUP(P20,[1]Tesoreria_2020!$K$3:$R$911,8,0)</f>
        <v>0</v>
      </c>
      <c r="Y20" s="16"/>
      <c r="Z20" s="14">
        <f>VLOOKUP(P20,[1]Tesoreria_2020!$K$3:$S$911,9,0)</f>
        <v>0</v>
      </c>
      <c r="AA20" s="16"/>
      <c r="AB20" s="16"/>
      <c r="AC20" s="16"/>
      <c r="AD20" s="16"/>
      <c r="AE20" s="16"/>
      <c r="AF20" s="16"/>
      <c r="AG20" s="15">
        <f>VLOOKUP(P20,[1]Tesoreria_2020!$K$3:$X$911,14,0)</f>
        <v>8525000</v>
      </c>
      <c r="AH20" s="16"/>
      <c r="AI20" s="16" t="s">
        <v>44</v>
      </c>
      <c r="AJ20" s="23"/>
    </row>
    <row r="21" spans="1:36" s="24" customFormat="1" ht="11.25" x14ac:dyDescent="0.2">
      <c r="A21" s="11">
        <v>13</v>
      </c>
      <c r="B21" s="11" t="s">
        <v>4</v>
      </c>
      <c r="C21" s="25" t="s">
        <v>43</v>
      </c>
      <c r="D21" s="28">
        <v>1629</v>
      </c>
      <c r="E21" s="26">
        <v>44442</v>
      </c>
      <c r="F21" s="26">
        <v>44449</v>
      </c>
      <c r="G21" s="27">
        <v>6427350</v>
      </c>
      <c r="H21" s="16"/>
      <c r="I21" s="16"/>
      <c r="J21" s="16"/>
      <c r="K21" s="13"/>
      <c r="L21" s="16"/>
      <c r="M21" s="16"/>
      <c r="N21" s="16"/>
      <c r="O21" s="27">
        <v>3213675</v>
      </c>
      <c r="P21" s="11">
        <f t="shared" si="0"/>
        <v>1629</v>
      </c>
      <c r="Q21" s="15">
        <f>VLOOKUP(P21,[1]Tesoreria_2020!$K$3:$N$911,4,0)</f>
        <v>6427350</v>
      </c>
      <c r="R21" s="16"/>
      <c r="S21" s="16"/>
      <c r="T21" s="16"/>
      <c r="U21" s="16"/>
      <c r="V21" s="16"/>
      <c r="W21" s="16"/>
      <c r="X21" s="14">
        <f>VLOOKUP(P21,[1]Tesoreria_2020!$K$3:$R$911,8,0)</f>
        <v>0</v>
      </c>
      <c r="Y21" s="16"/>
      <c r="Z21" s="14">
        <f>VLOOKUP(P21,[1]Tesoreria_2020!$K$3:$S$911,9,0)</f>
        <v>0</v>
      </c>
      <c r="AA21" s="16"/>
      <c r="AB21" s="16"/>
      <c r="AC21" s="16"/>
      <c r="AD21" s="16"/>
      <c r="AE21" s="16"/>
      <c r="AF21" s="16"/>
      <c r="AG21" s="15">
        <f>VLOOKUP(P21,[1]Tesoreria_2020!$K$3:$X$911,14,0)</f>
        <v>3213675</v>
      </c>
      <c r="AH21" s="16"/>
      <c r="AI21" s="16" t="s">
        <v>44</v>
      </c>
      <c r="AJ21" s="23"/>
    </row>
    <row r="22" spans="1:36" s="24" customFormat="1" ht="11.25" x14ac:dyDescent="0.2">
      <c r="A22" s="11">
        <v>14</v>
      </c>
      <c r="B22" s="11" t="s">
        <v>4</v>
      </c>
      <c r="C22" s="25" t="s">
        <v>43</v>
      </c>
      <c r="D22" s="28">
        <v>1634</v>
      </c>
      <c r="E22" s="26">
        <v>44447</v>
      </c>
      <c r="F22" s="26">
        <v>44449</v>
      </c>
      <c r="G22" s="27">
        <v>6427350</v>
      </c>
      <c r="H22" s="16"/>
      <c r="I22" s="16"/>
      <c r="J22" s="16"/>
      <c r="K22" s="13"/>
      <c r="L22" s="16"/>
      <c r="M22" s="16"/>
      <c r="N22" s="16"/>
      <c r="O22" s="27">
        <v>3213675</v>
      </c>
      <c r="P22" s="11">
        <f t="shared" si="0"/>
        <v>1634</v>
      </c>
      <c r="Q22" s="15">
        <f>VLOOKUP(P22,[1]Tesoreria_2020!$K$3:$N$911,4,0)</f>
        <v>6427350</v>
      </c>
      <c r="R22" s="16"/>
      <c r="S22" s="16"/>
      <c r="T22" s="16"/>
      <c r="U22" s="16"/>
      <c r="V22" s="16"/>
      <c r="W22" s="16"/>
      <c r="X22" s="14">
        <f>VLOOKUP(P22,[1]Tesoreria_2020!$K$3:$R$911,8,0)</f>
        <v>0</v>
      </c>
      <c r="Y22" s="16"/>
      <c r="Z22" s="14">
        <f>VLOOKUP(P22,[1]Tesoreria_2020!$K$3:$S$911,9,0)</f>
        <v>0</v>
      </c>
      <c r="AA22" s="16"/>
      <c r="AB22" s="16"/>
      <c r="AC22" s="16"/>
      <c r="AD22" s="16"/>
      <c r="AE22" s="16"/>
      <c r="AF22" s="16"/>
      <c r="AG22" s="15">
        <f>VLOOKUP(P22,[1]Tesoreria_2020!$K$3:$X$911,14,0)</f>
        <v>3213675</v>
      </c>
      <c r="AH22" s="16"/>
      <c r="AI22" s="16" t="s">
        <v>44</v>
      </c>
      <c r="AJ22" s="23"/>
    </row>
    <row r="23" spans="1:36" s="24" customFormat="1" ht="11.25" x14ac:dyDescent="0.2">
      <c r="A23" s="11">
        <v>15</v>
      </c>
      <c r="B23" s="11" t="s">
        <v>4</v>
      </c>
      <c r="C23" s="25" t="s">
        <v>43</v>
      </c>
      <c r="D23" s="28">
        <v>1653</v>
      </c>
      <c r="E23" s="26">
        <v>44448</v>
      </c>
      <c r="F23" s="26">
        <v>44449</v>
      </c>
      <c r="G23" s="27">
        <v>11522310</v>
      </c>
      <c r="H23" s="16"/>
      <c r="I23" s="16"/>
      <c r="J23" s="16"/>
      <c r="K23" s="13"/>
      <c r="L23" s="16"/>
      <c r="M23" s="16"/>
      <c r="N23" s="16"/>
      <c r="O23" s="27">
        <v>5761155</v>
      </c>
      <c r="P23" s="11">
        <f t="shared" si="0"/>
        <v>1653</v>
      </c>
      <c r="Q23" s="15">
        <f>VLOOKUP(P23,[1]Tesoreria_2020!$K$3:$N$911,4,0)</f>
        <v>11522310</v>
      </c>
      <c r="R23" s="16"/>
      <c r="S23" s="16"/>
      <c r="T23" s="16"/>
      <c r="U23" s="16"/>
      <c r="V23" s="16"/>
      <c r="W23" s="16"/>
      <c r="X23" s="14">
        <f>VLOOKUP(P23,[1]Tesoreria_2020!$K$3:$R$911,8,0)</f>
        <v>0</v>
      </c>
      <c r="Y23" s="16"/>
      <c r="Z23" s="14">
        <f>VLOOKUP(P23,[1]Tesoreria_2020!$K$3:$S$911,9,0)</f>
        <v>0</v>
      </c>
      <c r="AA23" s="16"/>
      <c r="AB23" s="16"/>
      <c r="AC23" s="16"/>
      <c r="AD23" s="16"/>
      <c r="AE23" s="16"/>
      <c r="AF23" s="16"/>
      <c r="AG23" s="15">
        <f>VLOOKUP(P23,[1]Tesoreria_2020!$K$3:$X$911,14,0)</f>
        <v>5761155</v>
      </c>
      <c r="AH23" s="16"/>
      <c r="AI23" s="16" t="s">
        <v>44</v>
      </c>
      <c r="AJ23" s="23"/>
    </row>
  </sheetData>
  <mergeCells count="2">
    <mergeCell ref="P7:AG7"/>
    <mergeCell ref="A7:O7"/>
  </mergeCells>
  <phoneticPr fontId="9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EMPRESA SOCIAL DEL ESTADO HOSPI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2021-10-12T19:09:19Z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